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20" tabRatio="854" activeTab="0"/>
  </bookViews>
  <sheets>
    <sheet name="SQUADRE" sheetId="1" r:id="rId1"/>
    <sheet name="VINCENTI M-F" sheetId="2" r:id="rId2"/>
    <sheet name="JM" sheetId="3" r:id="rId3"/>
    <sheet name="PM" sheetId="4" r:id="rId4"/>
    <sheet name="SM" sheetId="5" r:id="rId5"/>
    <sheet name="SM35" sheetId="6" r:id="rId6"/>
    <sheet name="SM40" sheetId="7" r:id="rId7"/>
    <sheet name="SM45" sheetId="8" r:id="rId8"/>
    <sheet name="SM50" sheetId="9" r:id="rId9"/>
    <sheet name="SM55" sheetId="10" r:id="rId10"/>
    <sheet name="SM60" sheetId="11" r:id="rId11"/>
    <sheet name="SM65" sheetId="12" r:id="rId12"/>
    <sheet name="SM70" sheetId="13" r:id="rId13"/>
    <sheet name="SM75" sheetId="14" r:id="rId14"/>
    <sheet name="JF" sheetId="15" r:id="rId15"/>
    <sheet name="PF" sheetId="16" r:id="rId16"/>
    <sheet name="SF" sheetId="17" r:id="rId17"/>
    <sheet name="SF35" sheetId="18" r:id="rId18"/>
    <sheet name="SF40" sheetId="19" r:id="rId19"/>
    <sheet name="SF45" sheetId="20" r:id="rId20"/>
    <sheet name="SF50" sheetId="21" r:id="rId21"/>
    <sheet name="SF55" sheetId="22" r:id="rId22"/>
    <sheet name="SF60" sheetId="23" r:id="rId23"/>
    <sheet name="SF65" sheetId="24" r:id="rId2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<sst xmlns="http://schemas.openxmlformats.org/spreadsheetml/2006/main" count="1953" uniqueCount="609">
  <si>
    <t>ATLETA</t>
  </si>
  <si>
    <t>ANNO</t>
  </si>
  <si>
    <t>SOCIETA'</t>
  </si>
  <si>
    <t xml:space="preserve"> </t>
  </si>
  <si>
    <t>Lucani Free Runners</t>
  </si>
  <si>
    <t>Bramea Vultur Runners</t>
  </si>
  <si>
    <t>CAPUTO GIOVANNA</t>
  </si>
  <si>
    <t>CESSAY Lamin</t>
  </si>
  <si>
    <t>VALZER Davide</t>
  </si>
  <si>
    <t>TRABACE Giuseppe</t>
  </si>
  <si>
    <t>SOLAZZO Giuseppe</t>
  </si>
  <si>
    <t>AMBROSECCHIA Antonio</t>
  </si>
  <si>
    <t>GUGLIELMUCCI Daniele</t>
  </si>
  <si>
    <t>SOLAZZO Leonardo</t>
  </si>
  <si>
    <t>FORTUNATO Francesco</t>
  </si>
  <si>
    <t>COTUGNO Graziano</t>
  </si>
  <si>
    <t>CARDILLO Giuseppe</t>
  </si>
  <si>
    <t>CERUZZI Gerardo</t>
  </si>
  <si>
    <t>FERRARA Cosimo Damiano</t>
  </si>
  <si>
    <t>Bernalda Runner's</t>
  </si>
  <si>
    <t>DE FELICE Luciano</t>
  </si>
  <si>
    <t>NICOLETTI Nunzio</t>
  </si>
  <si>
    <t>PACELLA Teodosio</t>
  </si>
  <si>
    <t>FAVALE Filippo</t>
  </si>
  <si>
    <t>LOSPINOSO Federico</t>
  </si>
  <si>
    <t>CORRADO Giulio</t>
  </si>
  <si>
    <t>INCAMPO Giovanni</t>
  </si>
  <si>
    <t>PIETRAPERTOSA Giuseppe</t>
  </si>
  <si>
    <t>GRIESI Francesco</t>
  </si>
  <si>
    <t>PALOMBA Giovanni</t>
  </si>
  <si>
    <t>SCOLAMIERO Francesco</t>
  </si>
  <si>
    <t>LABELLA Carmine</t>
  </si>
  <si>
    <t>LONGO Massimo</t>
  </si>
  <si>
    <t>CIRANNA Giuseppe</t>
  </si>
  <si>
    <t>PADULA Antonio</t>
  </si>
  <si>
    <t>GRAMAGLIA Franco</t>
  </si>
  <si>
    <t>DIMONTE Francesca</t>
  </si>
  <si>
    <t>AMATO Paola</t>
  </si>
  <si>
    <t>Atletica CorrerePollino</t>
  </si>
  <si>
    <t>NARDOZZA Donata</t>
  </si>
  <si>
    <t>MARTINO Assunta</t>
  </si>
  <si>
    <t>PALOMBA Rocco</t>
  </si>
  <si>
    <t>MORELLI Michele</t>
  </si>
  <si>
    <t>GUERRICCHIO Emanuele</t>
  </si>
  <si>
    <t>PISANI Giovanni</t>
  </si>
  <si>
    <t>Marathon Club Grassano</t>
  </si>
  <si>
    <t>SALVATORE Antonio</t>
  </si>
  <si>
    <t>CIRASOLA Carlo</t>
  </si>
  <si>
    <t>DI CEGLIE Daniele</t>
  </si>
  <si>
    <t>MEMOLI Mauro</t>
  </si>
  <si>
    <t>CERVERIZZO Guido</t>
  </si>
  <si>
    <t>BASENTINI Vittorio</t>
  </si>
  <si>
    <t>CAPPA Pasquale</t>
  </si>
  <si>
    <t>CORTESE Guglielmo</t>
  </si>
  <si>
    <t>FERRARO Mario</t>
  </si>
  <si>
    <t>VINCIGUERRA Vincenzo</t>
  </si>
  <si>
    <t>BUONANSEGNA Antonio</t>
  </si>
  <si>
    <t>MANGIERI Francesco</t>
  </si>
  <si>
    <t>VILLANO Nicola</t>
  </si>
  <si>
    <t>TADDONIO Paolo</t>
  </si>
  <si>
    <t>DE STEFANO Pietro</t>
  </si>
  <si>
    <t>DI BELLO Luca</t>
  </si>
  <si>
    <t>DONADIO Giuseppe</t>
  </si>
  <si>
    <t>LAUGELLO Giovanni</t>
  </si>
  <si>
    <t>MIRAGLIA Giacomina</t>
  </si>
  <si>
    <t>BUONANSEGNA Luigi</t>
  </si>
  <si>
    <t>FERRARO Antonio</t>
  </si>
  <si>
    <t>SABINI Filippo</t>
  </si>
  <si>
    <t>MONTESANO Antonio</t>
  </si>
  <si>
    <t>BUONGIORNO Giorgio</t>
  </si>
  <si>
    <t>PASCHINO Domenico</t>
  </si>
  <si>
    <t>MORLINO Giuseppe</t>
  </si>
  <si>
    <t>GROSSO Simone</t>
  </si>
  <si>
    <t>IANNETTI Vittorio</t>
  </si>
  <si>
    <t>DI STASI Alessandro</t>
  </si>
  <si>
    <t>CARLOMAGNO Pietro</t>
  </si>
  <si>
    <t>ALBANO Luigi</t>
  </si>
  <si>
    <t>SCARDINALE Michele</t>
  </si>
  <si>
    <t>BUONADONNA Mauro</t>
  </si>
  <si>
    <t>TAURISANO Eugenio</t>
  </si>
  <si>
    <t>COSENTINO Rocco</t>
  </si>
  <si>
    <t>CARUSO Francesco</t>
  </si>
  <si>
    <t>FEO Michele</t>
  </si>
  <si>
    <t>LOPOMO Savino</t>
  </si>
  <si>
    <t>MONGELLI Lidia</t>
  </si>
  <si>
    <t>LUFRANO Francesco</t>
  </si>
  <si>
    <t>MITIDIERI Giuseppe</t>
  </si>
  <si>
    <t>DE LUCA Francesco</t>
  </si>
  <si>
    <t>GALLO Agostino</t>
  </si>
  <si>
    <t>FINAMORE Michele</t>
  </si>
  <si>
    <t>MAGISTRO Michele</t>
  </si>
  <si>
    <t>IANNUZZIELLO Luigi</t>
  </si>
  <si>
    <t>BRAIO Nunzio Paolo</t>
  </si>
  <si>
    <t>GIANNUZZI Giovanni</t>
  </si>
  <si>
    <t>DIDIO Domenico</t>
  </si>
  <si>
    <t>DI LASCIO Vincenzo</t>
  </si>
  <si>
    <t>DITARANTO Antonio</t>
  </si>
  <si>
    <t>CAPORUSSO Ugo Mattia</t>
  </si>
  <si>
    <t>ALAGGIO Angela Maria</t>
  </si>
  <si>
    <t>RICCIARDI Maria Beatrice</t>
  </si>
  <si>
    <t>D'AMATO Michele</t>
  </si>
  <si>
    <t>Essedisport Venosa</t>
  </si>
  <si>
    <t>MASCOLO Donato</t>
  </si>
  <si>
    <t>URBISAGLIA Donato</t>
  </si>
  <si>
    <t>FORTUNATO Goffredo</t>
  </si>
  <si>
    <t>DI CECCA Nicola</t>
  </si>
  <si>
    <t>ROMANO Domenico</t>
  </si>
  <si>
    <t>D'ERRICO Giuseppe</t>
  </si>
  <si>
    <t>DE PALO Tommaso</t>
  </si>
  <si>
    <t>CLEMENTI Gerardo</t>
  </si>
  <si>
    <t>FORTE Nicola</t>
  </si>
  <si>
    <t>TEORA Michele</t>
  </si>
  <si>
    <t>PINTO Giovanni</t>
  </si>
  <si>
    <t>POLESE Alberto</t>
  </si>
  <si>
    <t>PACE Lucia</t>
  </si>
  <si>
    <t>TEORA Pasquale</t>
  </si>
  <si>
    <t>TRAMUTOLA Enrico</t>
  </si>
  <si>
    <t>ZULLINO Carmine</t>
  </si>
  <si>
    <t>MARTINO Giuseppe</t>
  </si>
  <si>
    <t>BUONO Alberto</t>
  </si>
  <si>
    <t>LOPIANO Giuseppe</t>
  </si>
  <si>
    <t>PIEDILATO Simone</t>
  </si>
  <si>
    <t>GENTILE Nicola</t>
  </si>
  <si>
    <t>LAVIANO Vincenzo Rocco</t>
  </si>
  <si>
    <t>DEL GAUDIO Egidio</t>
  </si>
  <si>
    <t>BERTERAME Donato</t>
  </si>
  <si>
    <t>PACE Donato</t>
  </si>
  <si>
    <t>LAGUARDIA Antonio</t>
  </si>
  <si>
    <t>BIANCHINI Francesco</t>
  </si>
  <si>
    <t>PAFUNDI Antonio</t>
  </si>
  <si>
    <t>SALVIA Laviero</t>
  </si>
  <si>
    <t>LO RE Ivan</t>
  </si>
  <si>
    <t>FRASCELLA Donato</t>
  </si>
  <si>
    <t>MARELLA Francesco</t>
  </si>
  <si>
    <t>ALOISI Osvaldo</t>
  </si>
  <si>
    <t>MARCHESE Giandomenico</t>
  </si>
  <si>
    <t>LONATO Paolo</t>
  </si>
  <si>
    <t>BIANCARDINO Francesco</t>
  </si>
  <si>
    <t>MARTINESE Antonio</t>
  </si>
  <si>
    <t>ROMEO Francesco</t>
  </si>
  <si>
    <t>MARCODOPPIDO Gianluca</t>
  </si>
  <si>
    <t>CARDONE Rolando</t>
  </si>
  <si>
    <t>PACILIO Luigi</t>
  </si>
  <si>
    <t>LOTITO Gaetano</t>
  </si>
  <si>
    <t>PAFUNDI Vito</t>
  </si>
  <si>
    <t>VITACCA Michele</t>
  </si>
  <si>
    <t>LONGO Angelo</t>
  </si>
  <si>
    <t>VOLTURNO Antonio</t>
  </si>
  <si>
    <t>MECCA Domenico</t>
  </si>
  <si>
    <t>LAGANARO Donato</t>
  </si>
  <si>
    <t>SISINNI Domenico</t>
  </si>
  <si>
    <t>ARMIGNACCO Luigi</t>
  </si>
  <si>
    <t>CLAPS Vincenzo</t>
  </si>
  <si>
    <t>ROMANIELLO Domenico</t>
  </si>
  <si>
    <t>PALMIERI Eschilo</t>
  </si>
  <si>
    <t>LAROCCA Antonio</t>
  </si>
  <si>
    <t>BATTISTA Francesco</t>
  </si>
  <si>
    <t>MILANO Vito</t>
  </si>
  <si>
    <t>PERGOLA Roberto</t>
  </si>
  <si>
    <t>ESPOSTO Luca</t>
  </si>
  <si>
    <t>GRIECO Giuseppe</t>
  </si>
  <si>
    <t>GIAMPIETRO Nicola</t>
  </si>
  <si>
    <t>MARCOSANO Vito</t>
  </si>
  <si>
    <t>DONVITO Samuele</t>
  </si>
  <si>
    <t>ELETTRICO Antonio</t>
  </si>
  <si>
    <t>VIVILECCHIA Carlo</t>
  </si>
  <si>
    <t>MARRA Lorena</t>
  </si>
  <si>
    <t>SERGIO Porsia Adelaide</t>
  </si>
  <si>
    <t>SERGIO Carmela Bruna</t>
  </si>
  <si>
    <t>LO VAGLIO Egidio</t>
  </si>
  <si>
    <t>SCARNATO Giuseppe</t>
  </si>
  <si>
    <t>LAPENTA Vincenzo</t>
  </si>
  <si>
    <t>BALDARI Pasqualino</t>
  </si>
  <si>
    <t>SOLLAZZO Donatello</t>
  </si>
  <si>
    <t>SERVEDIO Vincenzo</t>
  </si>
  <si>
    <t>LAMACCHIA Adriano</t>
  </si>
  <si>
    <t>FANUZZI Genesio</t>
  </si>
  <si>
    <t>TRABACE Berniero</t>
  </si>
  <si>
    <t>CAPEZZERA Raffaele</t>
  </si>
  <si>
    <t>MINEI Arcangelo</t>
  </si>
  <si>
    <t>MACCHIA Francesco</t>
  </si>
  <si>
    <t>PONZO Nicola</t>
  </si>
  <si>
    <t>MASTRODONATO Luciano</t>
  </si>
  <si>
    <t>FORTUNATO Nicola</t>
  </si>
  <si>
    <t>PETROCELLI Vincenzo</t>
  </si>
  <si>
    <t>CRISTALDI Rocco</t>
  </si>
  <si>
    <t>MARTORANO Raffaele</t>
  </si>
  <si>
    <t>LIUZZI Vincenzo</t>
  </si>
  <si>
    <t>FIGUNDIO Antonio</t>
  </si>
  <si>
    <t>DE LUCA Giuseppe</t>
  </si>
  <si>
    <t>CASCONE Angelo</t>
  </si>
  <si>
    <t>FUSCO Francesco</t>
  </si>
  <si>
    <t>IELPO Egidio</t>
  </si>
  <si>
    <t>GUERRIERO Salvatore</t>
  </si>
  <si>
    <t>IELPO Antonio</t>
  </si>
  <si>
    <t>RIPOLI Pasquale</t>
  </si>
  <si>
    <t>FARUOLO Antonio</t>
  </si>
  <si>
    <t>DONVITO Alessandro</t>
  </si>
  <si>
    <t>FARALDI Luigi</t>
  </si>
  <si>
    <t>RINALDI Gaetano</t>
  </si>
  <si>
    <t>SABBATELLA Ermanno</t>
  </si>
  <si>
    <t>ZALTINI Vincenzo</t>
  </si>
  <si>
    <t>PERCIANTE Gaetano</t>
  </si>
  <si>
    <t>COLELLA Graziano</t>
  </si>
  <si>
    <t>GRIESI Antonio</t>
  </si>
  <si>
    <t>BRUNO Francescantonio</t>
  </si>
  <si>
    <t>DI SANZA Serafino</t>
  </si>
  <si>
    <t>DEL RICCIO Renzo</t>
  </si>
  <si>
    <t>LACARPIA Domenico</t>
  </si>
  <si>
    <t>RIZZUTI Margherita</t>
  </si>
  <si>
    <t>GILIO Andrea</t>
  </si>
  <si>
    <t>MAZZARELLI Costanza</t>
  </si>
  <si>
    <t>Sport Team Venosa</t>
  </si>
  <si>
    <t>SANTARCANGELO Giuseppe</t>
  </si>
  <si>
    <t>RONDINONE Giuseppe</t>
  </si>
  <si>
    <t>CICERELLO Mauro</t>
  </si>
  <si>
    <t>DILECCE Paola Rosa</t>
  </si>
  <si>
    <t>Cat. SM 35</t>
  </si>
  <si>
    <t>Cat. SM 40</t>
  </si>
  <si>
    <t>Cat. SM 45</t>
  </si>
  <si>
    <t>Cat. SM 50</t>
  </si>
  <si>
    <t>Cat. SM 55</t>
  </si>
  <si>
    <t>Cat. SM 60</t>
  </si>
  <si>
    <t>Cat. SM 65</t>
  </si>
  <si>
    <t>Cat. SM 70</t>
  </si>
  <si>
    <t>Cat. SF</t>
  </si>
  <si>
    <t>Cat. SF 35</t>
  </si>
  <si>
    <t>Cat. SF 40</t>
  </si>
  <si>
    <t>Cat. SF 45</t>
  </si>
  <si>
    <t>Cat. SF 50</t>
  </si>
  <si>
    <t>Cat. SF 55</t>
  </si>
  <si>
    <t>Cat. SF 60</t>
  </si>
  <si>
    <t>FIGLIUOLO Marco</t>
  </si>
  <si>
    <t>SAVOIA Giuseppe</t>
  </si>
  <si>
    <t>VIOLA Egidio</t>
  </si>
  <si>
    <t>ABATIELLO Vito Domenico</t>
  </si>
  <si>
    <t>TUDISCO Giandomenico</t>
  </si>
  <si>
    <t>BOCCIA Antonio</t>
  </si>
  <si>
    <t>LOPARDO Pietro</t>
  </si>
  <si>
    <t>SARUBBO Saverio</t>
  </si>
  <si>
    <t>PRIANO Giuseppe</t>
  </si>
  <si>
    <t>LUFRANO Marcello</t>
  </si>
  <si>
    <t>MAZZIOTTA Michele</t>
  </si>
  <si>
    <t>SAPIO Pietro</t>
  </si>
  <si>
    <t>ZIRPOLI Mario</t>
  </si>
  <si>
    <t>MALVINNI Antonello</t>
  </si>
  <si>
    <t>GERMINO Pacifico</t>
  </si>
  <si>
    <t>RUBINO Innocenzo</t>
  </si>
  <si>
    <t>SINISI Antonio</t>
  </si>
  <si>
    <t>LOSPINOSO Arduino</t>
  </si>
  <si>
    <t>ARCIERI Pierluigi</t>
  </si>
  <si>
    <t>DANZI Giulio</t>
  </si>
  <si>
    <t>MELFI Francesco</t>
  </si>
  <si>
    <t>GOLLUSCIO Anna</t>
  </si>
  <si>
    <t>COZZI Antonio</t>
  </si>
  <si>
    <t>COZZI Michelangelo</t>
  </si>
  <si>
    <t>IELPO Giuliana</t>
  </si>
  <si>
    <t>DE ROSA Carmela</t>
  </si>
  <si>
    <t>COLUCCI Anna</t>
  </si>
  <si>
    <t>LEUCI Mauro</t>
  </si>
  <si>
    <t>MARINO Angelo</t>
  </si>
  <si>
    <t>BRAMEA VULTUR RUNNERS</t>
  </si>
  <si>
    <t>NICO Rocco</t>
  </si>
  <si>
    <t>LOVALLO Giuseppe</t>
  </si>
  <si>
    <t>LUCANI FREE RUNNERS</t>
  </si>
  <si>
    <t>Bernalda</t>
  </si>
  <si>
    <t>Matera</t>
  </si>
  <si>
    <t>Chiaromonte</t>
  </si>
  <si>
    <t>Palazzo S.G.</t>
  </si>
  <si>
    <t>Irsina</t>
  </si>
  <si>
    <t>Miglionico</t>
  </si>
  <si>
    <t>Nova Siri</t>
  </si>
  <si>
    <t>I</t>
  </si>
  <si>
    <t>II</t>
  </si>
  <si>
    <t>III</t>
  </si>
  <si>
    <t>IV</t>
  </si>
  <si>
    <t>V</t>
  </si>
  <si>
    <t>VI</t>
  </si>
  <si>
    <t>VII</t>
  </si>
  <si>
    <t>VIII</t>
  </si>
  <si>
    <t>LANCELLOTTI Rocco</t>
  </si>
  <si>
    <t>Lauria</t>
  </si>
  <si>
    <t>18/08/219</t>
  </si>
  <si>
    <t>IX</t>
  </si>
  <si>
    <t>X</t>
  </si>
  <si>
    <t>Ferrandina</t>
  </si>
  <si>
    <t>Melfi</t>
  </si>
  <si>
    <t>Venosa</t>
  </si>
  <si>
    <t>XI</t>
  </si>
  <si>
    <t>XII</t>
  </si>
  <si>
    <t>XIII</t>
  </si>
  <si>
    <t>XIV</t>
  </si>
  <si>
    <t>SALVIA Carmine</t>
  </si>
  <si>
    <t>VINCI Pasquale</t>
  </si>
  <si>
    <t>PODISTICA AMATORI POTENZA</t>
  </si>
  <si>
    <t>Pignola</t>
  </si>
  <si>
    <t>RIZZO Luciano</t>
  </si>
  <si>
    <t>DE CLEMENTE Domenico</t>
  </si>
  <si>
    <t>DEPALMA Mirko</t>
  </si>
  <si>
    <t>PASQUINO Giuseppe</t>
  </si>
  <si>
    <t>VOTTA Giuseppe</t>
  </si>
  <si>
    <t>LORITO Michele</t>
  </si>
  <si>
    <t>PIETRAFESA Danilo</t>
  </si>
  <si>
    <t>CARRIERO Domenico</t>
  </si>
  <si>
    <t>BALDE Harouna</t>
  </si>
  <si>
    <t>CAMMISOTTO Gianfranco</t>
  </si>
  <si>
    <t>GRIPPO Rocco</t>
  </si>
  <si>
    <t>BARBERINO Giambattista</t>
  </si>
  <si>
    <t>ESSEDISPORT VENOSA</t>
  </si>
  <si>
    <t>ATLETICA PALAZZO</t>
  </si>
  <si>
    <t>METALFER POD. BRIENZA 2000</t>
  </si>
  <si>
    <t>TEAM SPORT MATERA</t>
  </si>
  <si>
    <t>ATLETICA CORREREPOLLINO</t>
  </si>
  <si>
    <t>POL. ROCCO SCOTELLARO MT</t>
  </si>
  <si>
    <t>CLUB ATLETICO LAURIA SEDAS</t>
  </si>
  <si>
    <t>POLISPORTIVA RE-CYCLING</t>
  </si>
  <si>
    <t>CLUB ATLETICO POTENZA</t>
  </si>
  <si>
    <t>ECOSPORTMONTE</t>
  </si>
  <si>
    <t>PUNTI</t>
  </si>
  <si>
    <t>REALE Andrea</t>
  </si>
  <si>
    <t>AUTUNNO Emilio</t>
  </si>
  <si>
    <t>MAMELI Alberto</t>
  </si>
  <si>
    <t>SARUBBI Michele</t>
  </si>
  <si>
    <t>SCUPOLA Luigi Nicola</t>
  </si>
  <si>
    <t>LISANTI Emanuele</t>
  </si>
  <si>
    <t>VIGORITO Salvatore</t>
  </si>
  <si>
    <t>MALVASI Andrea</t>
  </si>
  <si>
    <t>DI NOIA Dorian</t>
  </si>
  <si>
    <t>ADORANTE Giuseppe</t>
  </si>
  <si>
    <t>PAPALEO Nico</t>
  </si>
  <si>
    <t>LAURIA Saverio</t>
  </si>
  <si>
    <t>MARZIALE Giannantonio</t>
  </si>
  <si>
    <t>LIMONGI Pietro</t>
  </si>
  <si>
    <t>TELESCA Luca</t>
  </si>
  <si>
    <t>SARUBBI Stefano</t>
  </si>
  <si>
    <t>IASONI Federico</t>
  </si>
  <si>
    <t>TROTTA Domenico</t>
  </si>
  <si>
    <t>GUERRIERO  Giuseppe</t>
  </si>
  <si>
    <t>TOMASIELLO Luca</t>
  </si>
  <si>
    <t>NOVA SIRI MARATHON</t>
  </si>
  <si>
    <t>ATLETICA GRASSANO</t>
  </si>
  <si>
    <t>G.S. ATHLOS MATERA</t>
  </si>
  <si>
    <t>I BITLOSSI-MONTERUN</t>
  </si>
  <si>
    <t>ATHLOS MATERA</t>
  </si>
  <si>
    <t>AVIS LAGONEGRO</t>
  </si>
  <si>
    <t>PICERNO RUN</t>
  </si>
  <si>
    <t>ATL. AMATORI IRSINESE</t>
  </si>
  <si>
    <t>Pantano</t>
  </si>
  <si>
    <t>MORELLI Angelo</t>
  </si>
  <si>
    <t>MARCHITIELLO Giovanni</t>
  </si>
  <si>
    <t>FONTANA Francesco</t>
  </si>
  <si>
    <t xml:space="preserve">IANNUZZIELLO Rocco </t>
  </si>
  <si>
    <t>DI LECCE Roberto</t>
  </si>
  <si>
    <t>FAVALE Giuseppe</t>
  </si>
  <si>
    <t>SANSONE Domenico</t>
  </si>
  <si>
    <t>CIAGLIA Antonio</t>
  </si>
  <si>
    <t>PERILLO Francesco</t>
  </si>
  <si>
    <t>MANIERI Sandro</t>
  </si>
  <si>
    <t>BIANCO Vito</t>
  </si>
  <si>
    <t>LUCERI Roberto</t>
  </si>
  <si>
    <t>MOLINARO Giuseppe</t>
  </si>
  <si>
    <t>MENZELLA Angelo</t>
  </si>
  <si>
    <t>BASTA Andrea</t>
  </si>
  <si>
    <t>NOCERA Biagio</t>
  </si>
  <si>
    <t>VICECONTI Giovanni</t>
  </si>
  <si>
    <t>ODDONE Vincenzo</t>
  </si>
  <si>
    <t>CARUSO Michele</t>
  </si>
  <si>
    <t>CAVALIERE Diego</t>
  </si>
  <si>
    <t>CREANZA Tommaso</t>
  </si>
  <si>
    <t>D'ERRICO Vito</t>
  </si>
  <si>
    <t>MONTEMURRO Roberto</t>
  </si>
  <si>
    <t>PIANTA Michele</t>
  </si>
  <si>
    <t>SANTARSIERO Vito</t>
  </si>
  <si>
    <t>FARAULO Raffaele</t>
  </si>
  <si>
    <t>ALBANO Beniamino</t>
  </si>
  <si>
    <t>GUIDO Fabio</t>
  </si>
  <si>
    <t>PIGNATO Rocco</t>
  </si>
  <si>
    <t>CARRANO Guido</t>
  </si>
  <si>
    <t>POD. AMATORI POLICORO</t>
  </si>
  <si>
    <t>ATLETICA AMATORI LAURIA</t>
  </si>
  <si>
    <t xml:space="preserve"> I BITLOSSI-MONTERUN</t>
  </si>
  <si>
    <t>SACCO Eustachio Vincen</t>
  </si>
  <si>
    <t>VINCI Massimo</t>
  </si>
  <si>
    <t>GALLO Vincenzo</t>
  </si>
  <si>
    <t>RAGONE Vincenzo</t>
  </si>
  <si>
    <t>COLANDREA Raffaele</t>
  </si>
  <si>
    <t>LAUDADIO Giuseppe</t>
  </si>
  <si>
    <t>DI LECCE Massimiliano</t>
  </si>
  <si>
    <t>CANTISANI Sergio</t>
  </si>
  <si>
    <t>LAFIOSCA Domenico</t>
  </si>
  <si>
    <t>FILPO Gianluca</t>
  </si>
  <si>
    <t>GRIMOLIZZI Donato</t>
  </si>
  <si>
    <t>MARINO Tommaso</t>
  </si>
  <si>
    <t>PROSPATO Angelo</t>
  </si>
  <si>
    <t>TANCREDI Daniele</t>
  </si>
  <si>
    <t>CANCRO Tiziano</t>
  </si>
  <si>
    <t>DROGO DOMENICO</t>
  </si>
  <si>
    <t>DONADIO Vincenzo</t>
  </si>
  <si>
    <t>DI FRANCO Eduardo</t>
  </si>
  <si>
    <t>PLANTAMURA PAOLO</t>
  </si>
  <si>
    <t>POTENZA PIETRO</t>
  </si>
  <si>
    <t>VACCARO Cataldino</t>
  </si>
  <si>
    <t>BRESCIA Pasquale</t>
  </si>
  <si>
    <t>ESPOSITO Vincenzo</t>
  </si>
  <si>
    <t>MARINELLI Cosimo</t>
  </si>
  <si>
    <t>STROLLO Giacomo</t>
  </si>
  <si>
    <t xml:space="preserve">CUTRO Luciano </t>
  </si>
  <si>
    <t>BILANCIO Fabio</t>
  </si>
  <si>
    <t>POD. BRIENZA 2000</t>
  </si>
  <si>
    <t>MARATHON CLUB GRASSANO</t>
  </si>
  <si>
    <t xml:space="preserve"> ATHLOS MATERA</t>
  </si>
  <si>
    <t xml:space="preserve"> LUCANI FREE RUNNERS</t>
  </si>
  <si>
    <t>ROSA Fiore</t>
  </si>
  <si>
    <t>BATTAFARANO Giuseppe</t>
  </si>
  <si>
    <t>RIZZI Giuseppe</t>
  </si>
  <si>
    <t>RONDINONE Emanuele</t>
  </si>
  <si>
    <t>MURANO Franco</t>
  </si>
  <si>
    <t>SCASCIAMACCHIA Antonio</t>
  </si>
  <si>
    <t>LOIUDICE Carlo</t>
  </si>
  <si>
    <t>BRIENZA Michele</t>
  </si>
  <si>
    <t>SANSONE Pasquale</t>
  </si>
  <si>
    <t>CASERTA Giuseppe</t>
  </si>
  <si>
    <t>ZULLINO Angelo</t>
  </si>
  <si>
    <t>PISILLI Carmine</t>
  </si>
  <si>
    <t>COLLAZZO Felice</t>
  </si>
  <si>
    <t>VIOLA Antonio</t>
  </si>
  <si>
    <t>MAGNO Domenico</t>
  </si>
  <si>
    <t>GIUGLIANO Emilio</t>
  </si>
  <si>
    <t>POTENZA Angelo Raffaele</t>
  </si>
  <si>
    <t>CIPRIANO Francesco</t>
  </si>
  <si>
    <t>SANTOSPIRITO Pietro Sav</t>
  </si>
  <si>
    <t>TRICARICO Pasquale Leon</t>
  </si>
  <si>
    <t>LACONCA Rocco</t>
  </si>
  <si>
    <t>CARIGLIA Leonardo</t>
  </si>
  <si>
    <t>CARRIERI GIORGIO CESARIO</t>
  </si>
  <si>
    <t>DI LEO Michele</t>
  </si>
  <si>
    <t>NICOLO' Giuseppe</t>
  </si>
  <si>
    <t>OLIVIERO Daniele</t>
  </si>
  <si>
    <t>LOGIUDICE Carlo</t>
  </si>
  <si>
    <t>IACOBUZIO Teodosio</t>
  </si>
  <si>
    <t>BERNALDA RUNNERS</t>
  </si>
  <si>
    <t xml:space="preserve">I </t>
  </si>
  <si>
    <t>CASTANO Giovambattista</t>
  </si>
  <si>
    <t>MORETTI Emanuele</t>
  </si>
  <si>
    <t>ACETO Filippo</t>
  </si>
  <si>
    <t>DE CLEMENTE Michele</t>
  </si>
  <si>
    <t>VITELLA Francesco</t>
  </si>
  <si>
    <t>STIGLIANO Francesco Pas</t>
  </si>
  <si>
    <t>DI NARDO Vito</t>
  </si>
  <si>
    <t>ANDRIULLI Giovanni</t>
  </si>
  <si>
    <t>GALLITELLI Antonio</t>
  </si>
  <si>
    <t>COZZI Maurizio</t>
  </si>
  <si>
    <t>D'ORONZIO Vincenzo</t>
  </si>
  <si>
    <t>TIRICO Pasquale</t>
  </si>
  <si>
    <t>CALABRESE Fernando</t>
  </si>
  <si>
    <t>VICECONTE  Domenico</t>
  </si>
  <si>
    <t>ESPOSITO Antonio</t>
  </si>
  <si>
    <t>POPOLIZIO Vito Domenico</t>
  </si>
  <si>
    <t>CUNIGLIO Antonio</t>
  </si>
  <si>
    <t>RICCI Giovanni</t>
  </si>
  <si>
    <t>SARUBBI Domenico</t>
  </si>
  <si>
    <t>CUNIGLIO Angelo</t>
  </si>
  <si>
    <t xml:space="preserve"> PODISTICA FERRANDINA</t>
  </si>
  <si>
    <t>PAPAPIETRO Michele</t>
  </si>
  <si>
    <t>STIFANO Donato Michele</t>
  </si>
  <si>
    <t>DIGRAZIA Domenico</t>
  </si>
  <si>
    <t>BENEDETTO Giovanni</t>
  </si>
  <si>
    <t>ALTOMONTE Leonardo</t>
  </si>
  <si>
    <t>MAGNANIMO Giuseppe</t>
  </si>
  <si>
    <t>VIGGIANO Vincenzo</t>
  </si>
  <si>
    <t>ALVARENZ Angelo</t>
  </si>
  <si>
    <t>ROMASO Giuseppe</t>
  </si>
  <si>
    <t>CANSONIERE Luigi</t>
  </si>
  <si>
    <t>LOUIDICE Giuseppe</t>
  </si>
  <si>
    <t>POD  BRIENZA 2000</t>
  </si>
  <si>
    <t>BERNALDA RUNNER'S</t>
  </si>
  <si>
    <t>PODISTICA FERRANDINA</t>
  </si>
  <si>
    <t>CARBONE Antonio</t>
  </si>
  <si>
    <t>LIUZZI Matteo</t>
  </si>
  <si>
    <t>Cat. SM 75</t>
  </si>
  <si>
    <t>Club Atletico Potenza</t>
  </si>
  <si>
    <t>I BITLOSSI MONTERUN</t>
  </si>
  <si>
    <t>Podistica Amatori Potenza</t>
  </si>
  <si>
    <t>Club Atletico Lauria Sedas</t>
  </si>
  <si>
    <t>CICCHELLI Vincenzo</t>
  </si>
  <si>
    <t>Atletica Palazzo</t>
  </si>
  <si>
    <t>Team Sport Matera</t>
  </si>
  <si>
    <t>Metalfer Pod. Brienza 2000</t>
  </si>
  <si>
    <t>MANGIERI Nicola Domenico</t>
  </si>
  <si>
    <t>Pol. Rocco Scotellaro MT</t>
  </si>
  <si>
    <t>Athlos Matera</t>
  </si>
  <si>
    <t>Polisportiva Re-Cycling</t>
  </si>
  <si>
    <t>Atletica Amatori Irsinese</t>
  </si>
  <si>
    <t>Nova Siri Marathon</t>
  </si>
  <si>
    <t>Avis Lagonegro</t>
  </si>
  <si>
    <t>Atletica Grassano</t>
  </si>
  <si>
    <t>Podistica Amatori Policoro</t>
  </si>
  <si>
    <t>I Bitlossi-Monterun</t>
  </si>
  <si>
    <t>Picerno Run</t>
  </si>
  <si>
    <t>Ecosport Monte</t>
  </si>
  <si>
    <t>Atletica Amatori Lauria</t>
  </si>
  <si>
    <t>Podistica Ferrandina</t>
  </si>
  <si>
    <t>POS.</t>
  </si>
  <si>
    <t>Cat. SM</t>
  </si>
  <si>
    <t>ZAHID Sabrine</t>
  </si>
  <si>
    <t>Cat. J/P M</t>
  </si>
  <si>
    <t>CAT. J/P F</t>
  </si>
  <si>
    <t>SPORT TEAM VENOSA</t>
  </si>
  <si>
    <t>GUSTAVSSON Andrea Viole</t>
  </si>
  <si>
    <t>OKRASA Regina Marta</t>
  </si>
  <si>
    <t>CORVINO Luciana</t>
  </si>
  <si>
    <t>NARCISO Arabella Maria</t>
  </si>
  <si>
    <t>PODISTICA AMATORI POLICORO</t>
  </si>
  <si>
    <t>DONVITO Simona</t>
  </si>
  <si>
    <t>NOZZA Filomena</t>
  </si>
  <si>
    <t>PETROCELLI Anna Maria</t>
  </si>
  <si>
    <t>BIZZARRA ANGELA</t>
  </si>
  <si>
    <t>MANOLIO MARIA CARMELA</t>
  </si>
  <si>
    <t>SABIA LUCIA</t>
  </si>
  <si>
    <t>GENGA VINCENZA</t>
  </si>
  <si>
    <t>FALCITELLI Adele</t>
  </si>
  <si>
    <t> ATLETICA PALAZZO</t>
  </si>
  <si>
    <t> BRAMEA VULTUR RUNNERS</t>
  </si>
  <si>
    <t>SOLLAZZO Anna</t>
  </si>
  <si>
    <t>LEONE URAKOVA Alesia</t>
  </si>
  <si>
    <t>DOSHCHECHKINA Lyudmyla</t>
  </si>
  <si>
    <t>CARRIERO Patrizia</t>
  </si>
  <si>
    <t>SANTARCANGELO Maria Fra</t>
  </si>
  <si>
    <t>PAGETTA Mariangela</t>
  </si>
  <si>
    <t>FRAGNITO Annalisa</t>
  </si>
  <si>
    <t>PITITTO Francesca Immac</t>
  </si>
  <si>
    <t>LA COLLA Anna</t>
  </si>
  <si>
    <t> ATLETICA AMATORI LAURIA</t>
  </si>
  <si>
    <t>VECCARI ANGELA</t>
  </si>
  <si>
    <t>ANGIULI GIOVANNA</t>
  </si>
  <si>
    <t>LO VAGLIO ROSSANA</t>
  </si>
  <si>
    <t>SASSANO ANITA ENRICA</t>
  </si>
  <si>
    <t>BIANCO ANTONELLA</t>
  </si>
  <si>
    <t>MORELLI RAFFAELLA</t>
  </si>
  <si>
    <t>DARDES MARINELLA</t>
  </si>
  <si>
    <t>BILANCIA ILARIA</t>
  </si>
  <si>
    <t>GALLEGGIANTE ANNARITA</t>
  </si>
  <si>
    <t>PENTRELLI ANNA</t>
  </si>
  <si>
    <t>CURCIO DANIELA</t>
  </si>
  <si>
    <t>FAVULLI PINA</t>
  </si>
  <si>
    <t>AMELIO ANTONELLA</t>
  </si>
  <si>
    <t>FILADELFIA MARIA LUCIA</t>
  </si>
  <si>
    <t>LIMAURO STEFANIA</t>
  </si>
  <si>
    <t>GRAZIOSI MARINELLA</t>
  </si>
  <si>
    <t>Cat. SF 65</t>
  </si>
  <si>
    <t>MT/Picciano</t>
  </si>
  <si>
    <t>XV</t>
  </si>
  <si>
    <t>POPOLIZIO Carlo</t>
  </si>
  <si>
    <t>GRIECO Massimiliano</t>
  </si>
  <si>
    <t>LASALVIA Pietro</t>
  </si>
  <si>
    <t>AZZILONNA Nicola</t>
  </si>
  <si>
    <t>FASANO ANTONIO</t>
  </si>
  <si>
    <t>FILARETI Ilenia</t>
  </si>
  <si>
    <t>FILARETI Maria Carmela</t>
  </si>
  <si>
    <t>,</t>
  </si>
  <si>
    <t>MARINO Stefania</t>
  </si>
  <si>
    <t>COLONNA</t>
  </si>
  <si>
    <t>Policoro</t>
  </si>
  <si>
    <t>XVI</t>
  </si>
  <si>
    <t>FIORILE Giuseppe</t>
  </si>
  <si>
    <t>GRIECO Gianfranco</t>
  </si>
  <si>
    <t>MONTESANO Francesco</t>
  </si>
  <si>
    <t>POD.AMATORI POLICORO</t>
  </si>
  <si>
    <t>CIANO Biagio</t>
  </si>
  <si>
    <t>ROBORTELLA Luca</t>
  </si>
  <si>
    <t>DI GINOSA Fabio</t>
  </si>
  <si>
    <t>DONADIO Ivan</t>
  </si>
  <si>
    <t>DE LUCA Donato</t>
  </si>
  <si>
    <t>PRIVENZANO Domenico</t>
  </si>
  <si>
    <t>MOSCARITO Antonio</t>
  </si>
  <si>
    <t>ANDRISANI Emanuele</t>
  </si>
  <si>
    <t>RONDINONE Michele</t>
  </si>
  <si>
    <t>MEO Daniele</t>
  </si>
  <si>
    <t>LABANCA Francesco</t>
  </si>
  <si>
    <t>QUINTO Carlo</t>
  </si>
  <si>
    <t>PIZZO Giovanni</t>
  </si>
  <si>
    <t>POTENTE Paola</t>
  </si>
  <si>
    <t>DONADIO Nunzia</t>
  </si>
  <si>
    <t>DE STASI Leonora</t>
  </si>
  <si>
    <t>BEST POINTS</t>
  </si>
  <si>
    <t>GARE CONSIDERATE</t>
  </si>
  <si>
    <r>
      <t xml:space="preserve">N.B: </t>
    </r>
    <r>
      <rPr>
        <b/>
        <sz val="10"/>
        <rFont val="Arial"/>
        <family val="2"/>
      </rPr>
      <t>2° per piazzamenti migliori</t>
    </r>
    <r>
      <rPr>
        <sz val="10"/>
        <rFont val="Arial"/>
        <family val="2"/>
      </rPr>
      <t xml:space="preserve"> </t>
    </r>
  </si>
  <si>
    <t>*BONUS</t>
  </si>
  <si>
    <r>
      <t>358+</t>
    </r>
    <r>
      <rPr>
        <b/>
        <sz val="10"/>
        <color indexed="10"/>
        <rFont val="Arial"/>
        <family val="2"/>
      </rPr>
      <t>20*</t>
    </r>
  </si>
  <si>
    <r>
      <t>398+</t>
    </r>
    <r>
      <rPr>
        <b/>
        <sz val="10"/>
        <color indexed="10"/>
        <rFont val="Arial"/>
        <family val="2"/>
      </rPr>
      <t>20*</t>
    </r>
  </si>
  <si>
    <t>SM</t>
  </si>
  <si>
    <t>SM35</t>
  </si>
  <si>
    <t>SM40</t>
  </si>
  <si>
    <t>PODIO UOMINI</t>
  </si>
  <si>
    <t>PODIO SOCIETA'</t>
  </si>
  <si>
    <t>SM45</t>
  </si>
  <si>
    <t>SM50</t>
  </si>
  <si>
    <t>SM55</t>
  </si>
  <si>
    <t>SM60</t>
  </si>
  <si>
    <t>SM65</t>
  </si>
  <si>
    <t>SM70</t>
  </si>
  <si>
    <t>SM75</t>
  </si>
  <si>
    <t>PODIO DONNE</t>
  </si>
  <si>
    <t>SF40</t>
  </si>
  <si>
    <t>SF50</t>
  </si>
  <si>
    <t>SF55</t>
  </si>
  <si>
    <t>SF60</t>
  </si>
  <si>
    <t>SF65</t>
  </si>
  <si>
    <t>GENGA Vincenza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</si>
</sst>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,##0.00\ &quot;€&quot;"/>
  </numFmts>
  <fonts count="97">
    <font>
      <sz val="1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sz val="10"/>
      <name val="Bahnschrift Light"/>
      <family val="2"/>
    </font>
    <font>
      <b/>
      <sz val="11"/>
      <name val="Bahnschrift Light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4"/>
      <name val="Bahnschrift Light"/>
      <family val="2"/>
    </font>
    <font>
      <b/>
      <sz val="14"/>
      <name val="Arial"/>
      <family val="2"/>
    </font>
    <font>
      <sz val="14"/>
      <name val="Bahnschrift Light"/>
      <family val="2"/>
    </font>
    <font>
      <sz val="14"/>
      <name val="Bahnschrif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Arial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b/>
      <i/>
      <sz val="16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4"/>
      <color indexed="53"/>
      <name val="Arial"/>
      <family val="2"/>
    </font>
    <font>
      <b/>
      <sz val="9"/>
      <color indexed="30"/>
      <name val="Arial"/>
      <family val="2"/>
    </font>
    <font>
      <b/>
      <sz val="9"/>
      <color indexed="36"/>
      <name val="Arial"/>
      <family val="2"/>
    </font>
    <font>
      <b/>
      <sz val="12"/>
      <color indexed="36"/>
      <name val="Arial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b/>
      <sz val="20"/>
      <color indexed="53"/>
      <name val="Arial"/>
      <family val="2"/>
    </font>
    <font>
      <b/>
      <sz val="18"/>
      <color indexed="53"/>
      <name val="Arial"/>
      <family val="2"/>
    </font>
    <font>
      <b/>
      <sz val="20"/>
      <color indexed="60"/>
      <name val="Arial"/>
      <family val="2"/>
    </font>
    <font>
      <b/>
      <sz val="16"/>
      <color indexed="53"/>
      <name val="Arial"/>
      <family val="2"/>
    </font>
    <font>
      <b/>
      <sz val="24"/>
      <color indexed="53"/>
      <name val="Arial"/>
      <family val="2"/>
    </font>
    <font>
      <b/>
      <sz val="16"/>
      <color indexed="10"/>
      <name val="Arial"/>
      <family val="2"/>
    </font>
    <font>
      <b/>
      <sz val="18"/>
      <color indexed="60"/>
      <name val="Arial"/>
      <family val="2"/>
    </font>
    <font>
      <sz val="14"/>
      <color indexed="8"/>
      <name val="Bahnschrift"/>
      <family val="2"/>
    </font>
    <font>
      <b/>
      <sz val="2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i/>
      <sz val="16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1"/>
      <color theme="9" tint="-0.24997000396251678"/>
      <name val="Arial"/>
      <family val="2"/>
    </font>
    <font>
      <b/>
      <sz val="14"/>
      <color theme="9" tint="-0.24997000396251678"/>
      <name val="Arial"/>
      <family val="2"/>
    </font>
    <font>
      <b/>
      <sz val="9"/>
      <color rgb="FF0070C0"/>
      <name val="Arial"/>
      <family val="2"/>
    </font>
    <font>
      <b/>
      <sz val="9"/>
      <color rgb="FF7030A0"/>
      <name val="Arial"/>
      <family val="2"/>
    </font>
    <font>
      <b/>
      <sz val="10"/>
      <color theme="5"/>
      <name val="Arial"/>
      <family val="2"/>
    </font>
    <font>
      <b/>
      <sz val="12"/>
      <color rgb="FF7030A0"/>
      <name val="Arial"/>
      <family val="2"/>
    </font>
    <font>
      <sz val="8"/>
      <color rgb="FF000000"/>
      <name val="Verdana"/>
      <family val="2"/>
    </font>
    <font>
      <sz val="10"/>
      <color theme="5"/>
      <name val="Arial"/>
      <family val="2"/>
    </font>
    <font>
      <b/>
      <sz val="10"/>
      <color rgb="FFCA6664"/>
      <name val="Arial"/>
      <family val="2"/>
    </font>
    <font>
      <b/>
      <sz val="10"/>
      <color rgb="FFFF0000"/>
      <name val="Arial"/>
      <family val="2"/>
    </font>
    <font>
      <b/>
      <sz val="20"/>
      <color theme="9" tint="-0.24997000396251678"/>
      <name val="Arial"/>
      <family val="2"/>
    </font>
    <font>
      <b/>
      <sz val="18"/>
      <color theme="9" tint="-0.24997000396251678"/>
      <name val="Arial"/>
      <family val="2"/>
    </font>
    <font>
      <b/>
      <sz val="20"/>
      <color theme="5" tint="-0.24997000396251678"/>
      <name val="Arial"/>
      <family val="2"/>
    </font>
    <font>
      <b/>
      <sz val="16"/>
      <color theme="9" tint="-0.24997000396251678"/>
      <name val="Arial"/>
      <family val="2"/>
    </font>
    <font>
      <b/>
      <sz val="24"/>
      <color theme="9" tint="-0.24997000396251678"/>
      <name val="Arial"/>
      <family val="2"/>
    </font>
    <font>
      <b/>
      <sz val="16"/>
      <color rgb="FFCA6664"/>
      <name val="Arial"/>
      <family val="2"/>
    </font>
    <font>
      <b/>
      <sz val="18"/>
      <color theme="9" tint="-0.4999699890613556"/>
      <name val="Arial"/>
      <family val="2"/>
    </font>
    <font>
      <sz val="14"/>
      <color theme="1"/>
      <name val="Bahnschrift"/>
      <family val="2"/>
    </font>
    <font>
      <b/>
      <sz val="24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textRotation="9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textRotation="90"/>
    </xf>
    <xf numFmtId="1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0" fillId="0" borderId="0" xfId="0" applyNumberFormat="1" applyFill="1" applyAlignment="1">
      <alignment/>
    </xf>
    <xf numFmtId="0" fontId="0" fillId="0" borderId="10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textRotation="90"/>
    </xf>
    <xf numFmtId="14" fontId="0" fillId="0" borderId="0" xfId="0" applyNumberFormat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2" fillId="0" borderId="0" xfId="0" applyNumberFormat="1" applyFont="1" applyAlignment="1">
      <alignment textRotation="90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4" fontId="74" fillId="0" borderId="0" xfId="0" applyNumberFormat="1" applyFont="1" applyAlignment="1">
      <alignment textRotation="90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7" fillId="0" borderId="0" xfId="0" applyFont="1" applyAlignment="1">
      <alignment/>
    </xf>
    <xf numFmtId="14" fontId="80" fillId="0" borderId="0" xfId="0" applyNumberFormat="1" applyFont="1" applyAlignment="1">
      <alignment horizontal="center" textRotation="45"/>
    </xf>
    <xf numFmtId="14" fontId="81" fillId="0" borderId="0" xfId="0" applyNumberFormat="1" applyFont="1" applyAlignment="1">
      <alignment vertical="center" textRotation="45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 vertical="center"/>
    </xf>
    <xf numFmtId="0" fontId="86" fillId="0" borderId="10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8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10" fillId="0" borderId="0" xfId="0" applyFont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X34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6.7109375" style="0" customWidth="1"/>
    <col min="2" max="2" width="31.8515625" style="0" customWidth="1"/>
    <col min="3" max="3" width="7.57421875" style="0" customWidth="1"/>
    <col min="4" max="4" width="7.00390625" style="0" bestFit="1" customWidth="1"/>
    <col min="5" max="6" width="6.57421875" style="0" customWidth="1"/>
    <col min="7" max="7" width="8.421875" style="0" customWidth="1"/>
    <col min="8" max="8" width="6.7109375" style="0" customWidth="1"/>
    <col min="9" max="9" width="7.140625" style="0" customWidth="1"/>
    <col min="10" max="10" width="8.8515625" style="0" customWidth="1"/>
    <col min="11" max="11" width="6.421875" style="0" customWidth="1"/>
    <col min="12" max="12" width="6.7109375" style="0" customWidth="1"/>
    <col min="13" max="15" width="8.00390625" style="0" customWidth="1"/>
    <col min="16" max="16" width="6.7109375" style="0" customWidth="1"/>
    <col min="17" max="17" width="7.8515625" style="0" customWidth="1"/>
    <col min="18" max="18" width="8.140625" style="0" customWidth="1"/>
    <col min="19" max="19" width="7.7109375" style="0" customWidth="1"/>
    <col min="20" max="20" width="7.8515625" style="0" customWidth="1"/>
    <col min="21" max="21" width="7.7109375" style="0" customWidth="1"/>
    <col min="22" max="22" width="8.28125" style="0" bestFit="1" customWidth="1"/>
    <col min="23" max="23" width="8.140625" style="0" customWidth="1"/>
    <col min="24" max="24" width="9.8515625" style="30" customWidth="1"/>
  </cols>
  <sheetData>
    <row r="2" spans="1:24" ht="46.5">
      <c r="A2" s="19"/>
      <c r="B2" s="57"/>
      <c r="C2" s="65" t="s">
        <v>505</v>
      </c>
      <c r="D2" s="65" t="s">
        <v>503</v>
      </c>
      <c r="E2" s="65" t="s">
        <v>217</v>
      </c>
      <c r="F2" s="65" t="s">
        <v>218</v>
      </c>
      <c r="G2" s="65" t="s">
        <v>219</v>
      </c>
      <c r="H2" s="65" t="s">
        <v>220</v>
      </c>
      <c r="I2" s="65" t="s">
        <v>221</v>
      </c>
      <c r="J2" s="65" t="s">
        <v>222</v>
      </c>
      <c r="K2" s="65" t="s">
        <v>223</v>
      </c>
      <c r="L2" s="65" t="s">
        <v>224</v>
      </c>
      <c r="M2" s="65" t="s">
        <v>479</v>
      </c>
      <c r="N2" s="65"/>
      <c r="O2" s="66" t="s">
        <v>506</v>
      </c>
      <c r="P2" s="66" t="s">
        <v>225</v>
      </c>
      <c r="Q2" s="66" t="s">
        <v>226</v>
      </c>
      <c r="R2" s="66" t="s">
        <v>227</v>
      </c>
      <c r="S2" s="66" t="s">
        <v>228</v>
      </c>
      <c r="T2" s="66" t="s">
        <v>229</v>
      </c>
      <c r="U2" s="66" t="s">
        <v>230</v>
      </c>
      <c r="V2" s="66" t="s">
        <v>231</v>
      </c>
      <c r="W2" s="66" t="s">
        <v>549</v>
      </c>
      <c r="X2" s="28"/>
    </row>
    <row r="3" spans="1:24" ht="18">
      <c r="A3" s="59" t="s">
        <v>502</v>
      </c>
      <c r="B3" s="63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47"/>
      <c r="Q3" s="47"/>
      <c r="R3" s="47"/>
      <c r="S3" s="47"/>
      <c r="T3" s="47"/>
      <c r="U3" s="47"/>
      <c r="V3" s="47"/>
      <c r="W3" s="5"/>
      <c r="X3" s="62" t="s">
        <v>318</v>
      </c>
    </row>
    <row r="4" spans="2:24" ht="21" thickBo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7"/>
      <c r="Q4" s="47"/>
      <c r="R4" s="47"/>
      <c r="S4" s="47"/>
      <c r="T4" s="47"/>
      <c r="U4" s="47"/>
      <c r="V4" s="47"/>
      <c r="W4" s="5"/>
      <c r="X4" s="52"/>
    </row>
    <row r="5" spans="1:24" ht="15" customHeight="1" thickBot="1">
      <c r="A5" s="61">
        <v>1</v>
      </c>
      <c r="B5" s="88" t="s">
        <v>490</v>
      </c>
      <c r="E5">
        <v>393</v>
      </c>
      <c r="F5">
        <f>SUMIF(SM40!D6:D58,SM40!D10,SM40!V6:V58)</f>
        <v>824</v>
      </c>
      <c r="G5">
        <f>SUMIF(SM45!D6:D81,SM45!D11,SM45!V6:V81)</f>
        <v>575</v>
      </c>
      <c r="H5">
        <f>SUMIF(SM50!D6:D83,SM50!D64,SM50!V6:V83)</f>
        <v>1228</v>
      </c>
      <c r="I5">
        <f>SUMIF(SM55!D6:D75,SM55!D12,SM55!V6:V75)</f>
        <v>1511</v>
      </c>
      <c r="J5">
        <f>SUMIF(SM60!D6:D38,SM60!D8,SM60!V6:V38)</f>
        <v>790</v>
      </c>
      <c r="K5">
        <f>SUMIF(SM65!D6:D22,SM65!D6,SM65!V6:V22)</f>
        <v>324</v>
      </c>
      <c r="Q5">
        <v>100</v>
      </c>
      <c r="S5">
        <v>20</v>
      </c>
      <c r="V5">
        <v>296</v>
      </c>
      <c r="X5" s="85">
        <f aca="true" t="shared" si="0" ref="X5:X30">SUM(C5:W5)</f>
        <v>6061</v>
      </c>
    </row>
    <row r="6" spans="1:24" ht="16.5" customHeight="1" thickBot="1">
      <c r="A6" s="61">
        <v>2</v>
      </c>
      <c r="B6" s="88" t="s">
        <v>5</v>
      </c>
      <c r="C6">
        <v>34</v>
      </c>
      <c r="D6">
        <f>SUMIF(SM!D6:D32,SM!D6,SM!V6:V32)</f>
        <v>564</v>
      </c>
      <c r="E6">
        <v>249</v>
      </c>
      <c r="F6">
        <f>SUMIF(SM40!D6:D58,SM40!D11,SM40!V6:V58)</f>
        <v>528</v>
      </c>
      <c r="G6">
        <f>SUMIF(SM45!D6:D81,SM45!D22,SM45!V6:V81)</f>
        <v>396</v>
      </c>
      <c r="H6">
        <f>SUMIF(SM50!D6:D83,SM50!D11,SM50!V6:V83)</f>
        <v>736</v>
      </c>
      <c r="I6">
        <f>SUMIF(SM55!D6:D75,SM55!D9,SM55!V6:V75)</f>
        <v>801</v>
      </c>
      <c r="J6" s="77">
        <f>SUMIF(SM60!D6:D38,SM60!D6,SM60!V6:V38)</f>
        <v>1629</v>
      </c>
      <c r="K6">
        <v>18</v>
      </c>
      <c r="Q6">
        <v>38</v>
      </c>
      <c r="T6">
        <v>79</v>
      </c>
      <c r="U6">
        <v>18</v>
      </c>
      <c r="X6" s="85">
        <f t="shared" si="0"/>
        <v>5090</v>
      </c>
    </row>
    <row r="7" spans="1:24" ht="15.75" thickBot="1">
      <c r="A7" s="61">
        <v>3</v>
      </c>
      <c r="B7" s="88" t="s">
        <v>482</v>
      </c>
      <c r="C7">
        <v>40</v>
      </c>
      <c r="D7">
        <f>SUMIF(SM!D6:D32,SM!D13,SM!V6:V32)</f>
        <v>318</v>
      </c>
      <c r="E7">
        <f>SUMIF(SM35!D6:D37,SM35!D11,SM35!V6:V37)</f>
        <v>266</v>
      </c>
      <c r="F7">
        <f>SUMIF(SM40!D6:D58,SM40!D58,SM40!V6:V58)</f>
        <v>166</v>
      </c>
      <c r="G7">
        <f>SUMIF(SM45!D6:D81,SM45!D75,SM45!V6:V81)</f>
        <v>449</v>
      </c>
      <c r="H7">
        <f>SUMIF(SM50!D6:D83,SM50!D83,SM50!V6:V83)</f>
        <v>1752</v>
      </c>
      <c r="I7">
        <f>SUMIF(SM55!D6:D75,SM55!D28,SM55!V6:V75)</f>
        <v>683</v>
      </c>
      <c r="J7">
        <f>SUMIF(SM60!D6:D38,SM60!D38,SM60!V6:V38)</f>
        <v>452</v>
      </c>
      <c r="K7">
        <v>172</v>
      </c>
      <c r="L7">
        <v>16</v>
      </c>
      <c r="Q7">
        <v>48</v>
      </c>
      <c r="R7">
        <v>110</v>
      </c>
      <c r="S7">
        <v>138</v>
      </c>
      <c r="U7">
        <v>76</v>
      </c>
      <c r="X7" s="85">
        <f t="shared" si="0"/>
        <v>4686</v>
      </c>
    </row>
    <row r="8" spans="1:24" ht="15.75" thickBot="1">
      <c r="A8" s="61">
        <v>4</v>
      </c>
      <c r="B8" s="88" t="s">
        <v>485</v>
      </c>
      <c r="D8">
        <v>138</v>
      </c>
      <c r="E8">
        <f>SUMIF(SM35!D6:D35,SM35!D8,SM35!V6:V35)</f>
        <v>180</v>
      </c>
      <c r="F8">
        <f>SUMIF(SM40!D6:D58,SM40!D42,SM40!V6:V58)</f>
        <v>97</v>
      </c>
      <c r="G8">
        <f>SUMIF(SM45!D6:D81,SM45!D8,SM45!V6:V81)</f>
        <v>699</v>
      </c>
      <c r="H8">
        <f>SUMIF(SM50!D6:D83,SM50!D6,SM50!V6:V83)</f>
        <v>1212</v>
      </c>
      <c r="I8">
        <f>SUMIF(SM55!D6:D73,SM55!D16,SM55!V6:V73)</f>
        <v>543</v>
      </c>
      <c r="J8">
        <f>SUMIF(SM60!D6:D38,SM60!D12,SM60!V6:V38)</f>
        <v>524</v>
      </c>
      <c r="K8">
        <f>SUMIF(SM65!D6:D22,SM65!D8,SM65!V6:V22)</f>
        <v>128</v>
      </c>
      <c r="Q8">
        <v>20</v>
      </c>
      <c r="R8">
        <v>80</v>
      </c>
      <c r="T8">
        <v>133</v>
      </c>
      <c r="X8" s="85">
        <f t="shared" si="0"/>
        <v>3754</v>
      </c>
    </row>
    <row r="9" spans="1:24" ht="15.75" thickBot="1">
      <c r="A9" s="61">
        <v>5</v>
      </c>
      <c r="B9" s="88" t="s">
        <v>4</v>
      </c>
      <c r="C9">
        <v>20</v>
      </c>
      <c r="D9">
        <v>29</v>
      </c>
      <c r="E9">
        <f>SUMIF(SM35!D6:D35,SM35!D15,SM35!V6:V35)</f>
        <v>218</v>
      </c>
      <c r="F9">
        <f>SUMIF(SM40!D6:D58,SM40!D55,SM40!V6:V58)</f>
        <v>579</v>
      </c>
      <c r="G9">
        <f>SUMIF(SM45!D6:D81,SM45!D68,SM45!V6:V81)</f>
        <v>944</v>
      </c>
      <c r="H9">
        <f>SUMIF(SM50!D6:D83,SM50!D35,SM50!V6:V83)</f>
        <v>371</v>
      </c>
      <c r="I9">
        <f>SUMIF(SM55!D6:D75,SM55!D68,SM55!V6:V75)</f>
        <v>517</v>
      </c>
      <c r="J9">
        <v>33</v>
      </c>
      <c r="K9">
        <v>173</v>
      </c>
      <c r="Q9">
        <v>112</v>
      </c>
      <c r="R9">
        <v>86</v>
      </c>
      <c r="S9">
        <v>155</v>
      </c>
      <c r="T9">
        <v>160</v>
      </c>
      <c r="W9">
        <v>180</v>
      </c>
      <c r="X9" s="85">
        <f t="shared" si="0"/>
        <v>3577</v>
      </c>
    </row>
    <row r="10" spans="1:24" ht="15.75" thickBot="1">
      <c r="A10" s="61">
        <v>6</v>
      </c>
      <c r="B10" s="55" t="s">
        <v>38</v>
      </c>
      <c r="D10">
        <f>SUMIF(SM!D6:D31,SM!D7,SM!V6:V31)</f>
        <v>380</v>
      </c>
      <c r="E10">
        <f>SUMIF(SM35!D6:D37,SM35!D13,SM35!V6:V37)</f>
        <v>250</v>
      </c>
      <c r="F10">
        <f>SUMIF(SM40!D6:D58,SM40!D41,SM40!V6:V58)</f>
        <v>490</v>
      </c>
      <c r="G10">
        <f>SUMIF(SM45!D6:D81,SM45!D9,SM45!V6:V81)</f>
        <v>671</v>
      </c>
      <c r="H10">
        <f>SUMIF(SM50!D6:D83,SM50!D23,SM50!V6:V83)</f>
        <v>333</v>
      </c>
      <c r="I10">
        <f>SUMIF(SM55!D6:D75,SM55!D27,SM55!V6:V75)</f>
        <v>144</v>
      </c>
      <c r="J10">
        <v>74</v>
      </c>
      <c r="K10">
        <v>20</v>
      </c>
      <c r="Q10">
        <v>40</v>
      </c>
      <c r="T10">
        <v>78</v>
      </c>
      <c r="X10" s="44">
        <f t="shared" si="0"/>
        <v>2480</v>
      </c>
    </row>
    <row r="11" spans="1:24" ht="15.75" thickBot="1">
      <c r="A11" s="61">
        <v>7</v>
      </c>
      <c r="B11" s="55" t="s">
        <v>492</v>
      </c>
      <c r="F11">
        <f>SUMIF(SM40!D6:D58,SM40!D6,SM40!V6:V58)</f>
        <v>705</v>
      </c>
      <c r="G11">
        <f>SUMIF(SM45!D6:D81,SM45!D7,SM45!V6:V81)</f>
        <v>658</v>
      </c>
      <c r="H11">
        <f>SUMIF(SM50!D6:D84,SM50!D25,SM50!V6:V83)</f>
        <v>187</v>
      </c>
      <c r="I11">
        <f>SUMIF(SM55!D6:D75,SM55!D11,SM55!V6:V75)</f>
        <v>415</v>
      </c>
      <c r="K11">
        <f>SUMIF(SM65!D6:D22,SM65!D19,SM65!V6:V22)</f>
        <v>14</v>
      </c>
      <c r="L11">
        <v>260</v>
      </c>
      <c r="X11" s="44">
        <f t="shared" si="0"/>
        <v>2239</v>
      </c>
    </row>
    <row r="12" spans="1:24" ht="15.75" thickBot="1">
      <c r="A12" s="61">
        <v>8</v>
      </c>
      <c r="B12" s="55" t="s">
        <v>486</v>
      </c>
      <c r="D12">
        <v>116</v>
      </c>
      <c r="F12">
        <f>SUMIF(SM40!D6:D58,SM40!D47,SM40!V6:V58)</f>
        <v>527</v>
      </c>
      <c r="G12">
        <f>SUMIF(SM45!D6:D81,SM45!D6,SM45!V6:V81)</f>
        <v>585</v>
      </c>
      <c r="H12">
        <f>SUMIF(SM50!D6:D83,SM50!D20,SM50!V6:V83)</f>
        <v>189</v>
      </c>
      <c r="I12">
        <v>73</v>
      </c>
      <c r="J12">
        <f>SUMIF(SM60!D6:D38,SM60!D33,SM60!V6:V38)</f>
        <v>152</v>
      </c>
      <c r="P12">
        <v>120</v>
      </c>
      <c r="X12" s="44">
        <f t="shared" si="0"/>
        <v>1762</v>
      </c>
    </row>
    <row r="13" spans="1:24" ht="15.75" thickBot="1">
      <c r="A13" s="61">
        <v>9</v>
      </c>
      <c r="B13" s="55" t="s">
        <v>493</v>
      </c>
      <c r="E13">
        <v>320</v>
      </c>
      <c r="F13">
        <v>148</v>
      </c>
      <c r="H13">
        <v>583</v>
      </c>
      <c r="I13">
        <f>SUMIF(SM55!D6:D73,SM55!D16,SM55!V6:V73)</f>
        <v>543</v>
      </c>
      <c r="O13">
        <v>20</v>
      </c>
      <c r="Q13">
        <v>20</v>
      </c>
      <c r="X13" s="44">
        <f t="shared" si="0"/>
        <v>1634</v>
      </c>
    </row>
    <row r="14" spans="1:24" ht="15.75" thickBot="1">
      <c r="A14" s="61">
        <v>10</v>
      </c>
      <c r="B14" s="55" t="s">
        <v>495</v>
      </c>
      <c r="E14">
        <v>207</v>
      </c>
      <c r="F14">
        <v>32</v>
      </c>
      <c r="G14">
        <v>187</v>
      </c>
      <c r="H14">
        <f>SUMIF(SM50!D6:D81,SM50!D36,SM50!V6:V81)</f>
        <v>280</v>
      </c>
      <c r="I14">
        <v>95</v>
      </c>
      <c r="J14">
        <v>219</v>
      </c>
      <c r="M14">
        <v>290</v>
      </c>
      <c r="P14">
        <v>38</v>
      </c>
      <c r="T14">
        <v>92</v>
      </c>
      <c r="X14" s="44">
        <f t="shared" si="0"/>
        <v>1440</v>
      </c>
    </row>
    <row r="15" spans="1:24" ht="15.75" thickBot="1">
      <c r="A15" s="61">
        <v>11</v>
      </c>
      <c r="B15" s="55" t="s">
        <v>19</v>
      </c>
      <c r="F15">
        <f>SUMIF(SM40!D6:D54,SM40!D32,SM40!V6:V54)</f>
        <v>56</v>
      </c>
      <c r="G15">
        <f>SUMIF(SM45!D6:D81,SM45!D15,SM45!V6:V81)</f>
        <v>177</v>
      </c>
      <c r="H15">
        <v>43</v>
      </c>
      <c r="I15">
        <v>279</v>
      </c>
      <c r="K15">
        <f>SUMIF(SM65!D6:D22,SM65!D7,SM65!V6:V22)</f>
        <v>224</v>
      </c>
      <c r="R15">
        <v>250</v>
      </c>
      <c r="S15">
        <v>98</v>
      </c>
      <c r="T15">
        <v>286</v>
      </c>
      <c r="X15" s="44">
        <f t="shared" si="0"/>
        <v>1413</v>
      </c>
    </row>
    <row r="16" spans="1:24" ht="15.75" thickBot="1">
      <c r="A16" s="61">
        <v>12</v>
      </c>
      <c r="B16" s="55" t="s">
        <v>496</v>
      </c>
      <c r="E16">
        <v>29</v>
      </c>
      <c r="F16">
        <f>SUMIF(SM40!D6:D58,SM40!D18,SM40!V6:V58)</f>
        <v>171</v>
      </c>
      <c r="G16">
        <v>158</v>
      </c>
      <c r="H16">
        <v>42</v>
      </c>
      <c r="I16">
        <f>SUMIF(SM55!D6:D75,SM55!D6,SM55!V6:V75)</f>
        <v>486</v>
      </c>
      <c r="P16">
        <v>76</v>
      </c>
      <c r="R16">
        <v>18</v>
      </c>
      <c r="U16">
        <v>236</v>
      </c>
      <c r="V16">
        <v>178</v>
      </c>
      <c r="X16" s="44">
        <f t="shared" si="0"/>
        <v>1394</v>
      </c>
    </row>
    <row r="17" spans="1:24" ht="15.75" thickBot="1">
      <c r="A17" s="61">
        <v>13</v>
      </c>
      <c r="B17" s="55" t="s">
        <v>500</v>
      </c>
      <c r="F17">
        <v>56</v>
      </c>
      <c r="G17">
        <f>SUMIF(SM45!D6:D81,SM45!D18,SM45!V6:V81)</f>
        <v>158</v>
      </c>
      <c r="I17">
        <f>SUMIF(SM55!D6:D75,SM55!D8,SM55!V6:V75)</f>
        <v>447</v>
      </c>
      <c r="J17">
        <f>SUMIF(SM60!D6:D38,SM60!D20,SM60!V6:V38)</f>
        <v>513</v>
      </c>
      <c r="K17">
        <v>50</v>
      </c>
      <c r="T17">
        <v>34</v>
      </c>
      <c r="V17">
        <v>74</v>
      </c>
      <c r="X17" s="44">
        <f t="shared" si="0"/>
        <v>1332</v>
      </c>
    </row>
    <row r="18" spans="1:24" ht="15.75" thickBot="1">
      <c r="A18" s="61">
        <v>14</v>
      </c>
      <c r="B18" s="55" t="s">
        <v>491</v>
      </c>
      <c r="D18">
        <v>66</v>
      </c>
      <c r="F18">
        <f>SUMIF(SM40!D6:D58,SM40!D15,SM40!V6:V58)</f>
        <v>158</v>
      </c>
      <c r="G18">
        <v>71</v>
      </c>
      <c r="H18">
        <f>SUMIF(SM50!D6:D83,SM50!D18,SM50!V6:V83)</f>
        <v>647</v>
      </c>
      <c r="R18">
        <v>34</v>
      </c>
      <c r="T18">
        <v>68</v>
      </c>
      <c r="X18" s="44">
        <f t="shared" si="0"/>
        <v>1044</v>
      </c>
    </row>
    <row r="19" spans="1:24" ht="15.75" thickBot="1">
      <c r="A19" s="61">
        <v>15</v>
      </c>
      <c r="B19" s="55" t="s">
        <v>483</v>
      </c>
      <c r="C19">
        <v>40</v>
      </c>
      <c r="D19">
        <v>246</v>
      </c>
      <c r="E19">
        <v>106</v>
      </c>
      <c r="F19">
        <v>114</v>
      </c>
      <c r="G19">
        <v>116</v>
      </c>
      <c r="H19">
        <f>SUMIF(SM50!D6:D83,SM50!D14,SM50!V6:V83)</f>
        <v>276</v>
      </c>
      <c r="I19">
        <v>32</v>
      </c>
      <c r="P19">
        <v>78</v>
      </c>
      <c r="R19">
        <v>18</v>
      </c>
      <c r="S19">
        <v>18</v>
      </c>
      <c r="X19" s="44">
        <f t="shared" si="0"/>
        <v>1044</v>
      </c>
    </row>
    <row r="20" spans="1:24" ht="15.75" thickBot="1">
      <c r="A20" s="61">
        <v>16</v>
      </c>
      <c r="B20" s="55" t="s">
        <v>497</v>
      </c>
      <c r="E20">
        <f>SUMIF(SM35!D6:D37,SM35!D20,SM35!V6:V37)</f>
        <v>250</v>
      </c>
      <c r="F20">
        <f>SUMIF(SM40!D6:D58,SM40!D25,SM40!V6:V58)</f>
        <v>80</v>
      </c>
      <c r="H20">
        <v>25</v>
      </c>
      <c r="I20">
        <f>SUMIF(SM55!D6:D75,SM55!D23,SM55!V6:V75)</f>
        <v>322</v>
      </c>
      <c r="J20">
        <v>108</v>
      </c>
      <c r="K20">
        <v>70</v>
      </c>
      <c r="R20">
        <v>60</v>
      </c>
      <c r="X20" s="44">
        <f t="shared" si="0"/>
        <v>915</v>
      </c>
    </row>
    <row r="21" spans="1:24" ht="15.75" thickBot="1">
      <c r="A21" s="61">
        <v>17</v>
      </c>
      <c r="B21" s="55" t="s">
        <v>487</v>
      </c>
      <c r="D21">
        <v>220</v>
      </c>
      <c r="E21">
        <v>65</v>
      </c>
      <c r="F21">
        <v>78</v>
      </c>
      <c r="G21">
        <v>251</v>
      </c>
      <c r="H21">
        <v>38</v>
      </c>
      <c r="I21">
        <v>187</v>
      </c>
      <c r="J21">
        <v>31</v>
      </c>
      <c r="K21">
        <v>24</v>
      </c>
      <c r="L21">
        <v>18</v>
      </c>
      <c r="X21" s="44">
        <f t="shared" si="0"/>
        <v>912</v>
      </c>
    </row>
    <row r="22" spans="1:24" ht="15.75" thickBot="1">
      <c r="A22" s="61">
        <v>18</v>
      </c>
      <c r="B22" s="55" t="s">
        <v>101</v>
      </c>
      <c r="D22">
        <v>71</v>
      </c>
      <c r="F22">
        <v>221</v>
      </c>
      <c r="G22">
        <v>36</v>
      </c>
      <c r="H22">
        <f>SUMIF(SM50!D6:D83,SM50!D66,SM50!V6:V83)</f>
        <v>280</v>
      </c>
      <c r="I22">
        <v>27</v>
      </c>
      <c r="M22">
        <v>58</v>
      </c>
      <c r="X22" s="44">
        <f t="shared" si="0"/>
        <v>693</v>
      </c>
    </row>
    <row r="23" spans="1:24" ht="15.75" thickBot="1">
      <c r="A23" s="61">
        <v>19</v>
      </c>
      <c r="B23" s="55" t="s">
        <v>494</v>
      </c>
      <c r="D23">
        <v>31</v>
      </c>
      <c r="E23">
        <v>140</v>
      </c>
      <c r="F23">
        <v>33</v>
      </c>
      <c r="I23">
        <v>363</v>
      </c>
      <c r="J23">
        <v>25</v>
      </c>
      <c r="X23" s="44">
        <f t="shared" si="0"/>
        <v>592</v>
      </c>
    </row>
    <row r="24" spans="1:24" ht="15.75" thickBot="1">
      <c r="A24" s="61">
        <v>20</v>
      </c>
      <c r="B24" s="55" t="s">
        <v>45</v>
      </c>
      <c r="G24">
        <v>349</v>
      </c>
      <c r="H24">
        <f>SUMIF(SM50!D6:D83,SM50!D38,SM50!V6:V83)</f>
        <v>128</v>
      </c>
      <c r="J24">
        <v>56</v>
      </c>
      <c r="X24" s="44">
        <f t="shared" si="0"/>
        <v>533</v>
      </c>
    </row>
    <row r="25" spans="1:24" ht="15.75" thickBot="1">
      <c r="A25" s="61">
        <v>21</v>
      </c>
      <c r="B25" s="55" t="s">
        <v>498</v>
      </c>
      <c r="E25">
        <v>30</v>
      </c>
      <c r="F25">
        <f>SUMIF(SM40!D6:D58,SM40!D56,SM40!V6:V58)</f>
        <v>80</v>
      </c>
      <c r="G25">
        <v>1</v>
      </c>
      <c r="R25">
        <v>16</v>
      </c>
      <c r="S25">
        <v>56</v>
      </c>
      <c r="X25" s="44">
        <f t="shared" si="0"/>
        <v>183</v>
      </c>
    </row>
    <row r="26" spans="1:24" ht="15.75" thickBot="1">
      <c r="A26" s="61">
        <v>22</v>
      </c>
      <c r="B26" s="55" t="s">
        <v>489</v>
      </c>
      <c r="D26">
        <v>152</v>
      </c>
      <c r="X26" s="44">
        <f t="shared" si="0"/>
        <v>152</v>
      </c>
    </row>
    <row r="27" spans="1:24" ht="15.75" thickBot="1">
      <c r="A27" s="61">
        <v>23</v>
      </c>
      <c r="B27" s="55" t="s">
        <v>480</v>
      </c>
      <c r="C27" s="8">
        <v>138</v>
      </c>
      <c r="X27" s="44">
        <f t="shared" si="0"/>
        <v>138</v>
      </c>
    </row>
    <row r="28" spans="1:24" ht="15.75" thickBot="1">
      <c r="A28" s="61">
        <v>24</v>
      </c>
      <c r="B28" s="55" t="s">
        <v>501</v>
      </c>
      <c r="E28">
        <v>38</v>
      </c>
      <c r="H28">
        <v>25</v>
      </c>
      <c r="I28">
        <v>48</v>
      </c>
      <c r="K28">
        <v>13</v>
      </c>
      <c r="X28" s="44">
        <f t="shared" si="0"/>
        <v>124</v>
      </c>
    </row>
    <row r="29" spans="1:24" ht="15.75" thickBot="1">
      <c r="A29" s="61">
        <v>25</v>
      </c>
      <c r="B29" s="55" t="s">
        <v>499</v>
      </c>
      <c r="C29">
        <v>20</v>
      </c>
      <c r="X29" s="44">
        <f t="shared" si="0"/>
        <v>20</v>
      </c>
    </row>
    <row r="30" spans="1:24" ht="15.75" thickBot="1">
      <c r="A30" s="61">
        <v>26</v>
      </c>
      <c r="B30" s="55" t="s">
        <v>212</v>
      </c>
      <c r="O30">
        <v>20</v>
      </c>
      <c r="X30" s="44">
        <f t="shared" si="0"/>
        <v>20</v>
      </c>
    </row>
    <row r="31" ht="12.75">
      <c r="A31" s="2"/>
    </row>
    <row r="32" ht="12.75">
      <c r="A32" s="2"/>
    </row>
    <row r="33" ht="12.75">
      <c r="A33" s="2"/>
    </row>
    <row r="34" spans="1:2" ht="12.75">
      <c r="A34" s="9"/>
      <c r="B34" s="9" t="s">
        <v>3</v>
      </c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AB75"/>
  <sheetViews>
    <sheetView zoomScalePageLayoutView="0" workbookViewId="0" topLeftCell="A56">
      <pane xSplit="4" topLeftCell="R1" activePane="topRight" state="frozen"/>
      <selection pane="topLeft" activeCell="U1" sqref="U1:U16384"/>
      <selection pane="topRight" activeCell="A6" sqref="A6:D10"/>
    </sheetView>
  </sheetViews>
  <sheetFormatPr defaultColWidth="9.140625" defaultRowHeight="12.75"/>
  <cols>
    <col min="1" max="1" width="6.28125" style="30" customWidth="1"/>
    <col min="2" max="2" width="26.140625" style="30" customWidth="1"/>
    <col min="3" max="3" width="7.57421875" style="30" customWidth="1"/>
    <col min="4" max="4" width="28.57421875" style="30" customWidth="1"/>
    <col min="5" max="6" width="11.00390625" style="0" bestFit="1" customWidth="1"/>
    <col min="7" max="7" width="12.57421875" style="0" bestFit="1" customWidth="1"/>
    <col min="8" max="8" width="12.140625" style="0" customWidth="1"/>
    <col min="9" max="13" width="11.00390625" style="0" bestFit="1" customWidth="1"/>
    <col min="14" max="14" width="9.8515625" style="0" bestFit="1" customWidth="1"/>
    <col min="15" max="18" width="11.00390625" style="0" bestFit="1" customWidth="1"/>
    <col min="19" max="20" width="12.140625" style="0" customWidth="1"/>
    <col min="21" max="21" width="7.140625" style="0" customWidth="1"/>
    <col min="22" max="22" width="8.8515625" style="30" customWidth="1"/>
    <col min="23" max="23" width="19.57421875" style="0" customWidth="1"/>
    <col min="24" max="24" width="13.28125" style="0" bestFit="1" customWidth="1"/>
    <col min="25" max="25" width="4.8515625" style="0" customWidth="1"/>
  </cols>
  <sheetData>
    <row r="1" spans="5:21" ht="17.25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 t="s">
        <v>562</v>
      </c>
      <c r="U1" s="60"/>
    </row>
    <row r="2" spans="4:21" ht="15.75" customHeight="1" thickBot="1">
      <c r="D2" s="6"/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</row>
    <row r="3" spans="5:24" ht="13.5" thickBot="1"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T3" s="20" t="s">
        <v>563</v>
      </c>
      <c r="V3" s="44" t="s">
        <v>318</v>
      </c>
      <c r="W3" s="44" t="s">
        <v>585</v>
      </c>
      <c r="X3" s="85" t="s">
        <v>584</v>
      </c>
    </row>
    <row r="4" spans="1:26" ht="18.75" customHeight="1">
      <c r="A4" s="59" t="s">
        <v>502</v>
      </c>
      <c r="B4" s="48" t="s">
        <v>0</v>
      </c>
      <c r="C4" s="48" t="s">
        <v>1</v>
      </c>
      <c r="D4" s="4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V4" s="43"/>
      <c r="W4" s="6"/>
      <c r="X4" s="6"/>
      <c r="Y4" s="6"/>
      <c r="Z4" t="s">
        <v>3</v>
      </c>
    </row>
    <row r="5" spans="2:26" ht="12.75" customHeight="1" thickBot="1">
      <c r="B5" s="31"/>
      <c r="C5" s="31"/>
      <c r="D5" s="3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V5" s="43"/>
      <c r="W5" s="6"/>
      <c r="X5" s="6"/>
      <c r="Y5" s="6"/>
      <c r="Z5" s="6"/>
    </row>
    <row r="6" spans="1:24" ht="13.5" thickBot="1">
      <c r="A6" s="59">
        <v>1</v>
      </c>
      <c r="B6" s="28" t="s">
        <v>199</v>
      </c>
      <c r="C6" s="28">
        <v>1964</v>
      </c>
      <c r="D6" s="54" t="s">
        <v>378</v>
      </c>
      <c r="F6" s="80">
        <v>40</v>
      </c>
      <c r="H6" s="80">
        <v>40</v>
      </c>
      <c r="I6" s="80">
        <v>36</v>
      </c>
      <c r="J6" s="80">
        <v>40</v>
      </c>
      <c r="K6" s="80">
        <v>40</v>
      </c>
      <c r="L6" s="80">
        <v>38</v>
      </c>
      <c r="O6" s="80">
        <v>40</v>
      </c>
      <c r="P6" s="80">
        <v>38</v>
      </c>
      <c r="R6" s="80">
        <v>40</v>
      </c>
      <c r="S6" s="80">
        <v>36</v>
      </c>
      <c r="V6" s="44">
        <f aca="true" t="shared" si="0" ref="V6:V18">SUM(E6:T6)</f>
        <v>388</v>
      </c>
      <c r="W6" s="44">
        <v>10</v>
      </c>
      <c r="X6" s="85">
        <v>388</v>
      </c>
    </row>
    <row r="7" spans="1:24" ht="13.5" thickBot="1">
      <c r="A7" s="59">
        <v>2</v>
      </c>
      <c r="B7" s="28" t="s">
        <v>190</v>
      </c>
      <c r="C7" s="28">
        <v>1964</v>
      </c>
      <c r="D7" s="54" t="s">
        <v>344</v>
      </c>
      <c r="E7" s="80">
        <v>38</v>
      </c>
      <c r="F7" s="80">
        <v>38</v>
      </c>
      <c r="G7" s="80">
        <v>34</v>
      </c>
      <c r="I7" s="80">
        <v>33</v>
      </c>
      <c r="J7" s="80">
        <v>38</v>
      </c>
      <c r="L7" s="80">
        <v>34</v>
      </c>
      <c r="M7" s="80">
        <v>36</v>
      </c>
      <c r="N7" s="80">
        <v>40</v>
      </c>
      <c r="O7" s="80">
        <v>36</v>
      </c>
      <c r="P7" s="80">
        <v>36</v>
      </c>
      <c r="V7" s="44">
        <f t="shared" si="0"/>
        <v>363</v>
      </c>
      <c r="W7" s="44">
        <v>10</v>
      </c>
      <c r="X7" s="85">
        <v>363</v>
      </c>
    </row>
    <row r="8" spans="1:28" ht="13.5" thickBot="1">
      <c r="A8" s="59">
        <v>3</v>
      </c>
      <c r="B8" s="28" t="s">
        <v>75</v>
      </c>
      <c r="C8" s="28">
        <v>1964</v>
      </c>
      <c r="D8" s="54" t="s">
        <v>379</v>
      </c>
      <c r="F8" s="80">
        <v>31</v>
      </c>
      <c r="H8" s="80">
        <v>38</v>
      </c>
      <c r="I8" s="80">
        <v>31</v>
      </c>
      <c r="J8" s="80">
        <v>36</v>
      </c>
      <c r="K8" s="80">
        <v>32</v>
      </c>
      <c r="L8" s="80">
        <v>32</v>
      </c>
      <c r="M8">
        <v>30</v>
      </c>
      <c r="N8">
        <v>29</v>
      </c>
      <c r="O8" s="80">
        <v>33</v>
      </c>
      <c r="P8" s="80">
        <v>34</v>
      </c>
      <c r="Q8" s="80">
        <v>33</v>
      </c>
      <c r="T8" s="80">
        <v>36</v>
      </c>
      <c r="V8" s="44">
        <f t="shared" si="0"/>
        <v>395</v>
      </c>
      <c r="W8" s="44">
        <v>10</v>
      </c>
      <c r="X8" s="85">
        <v>336</v>
      </c>
      <c r="AB8" s="17"/>
    </row>
    <row r="9" spans="1:28" ht="13.5" thickBot="1">
      <c r="A9" s="59">
        <v>4</v>
      </c>
      <c r="B9" s="28" t="s">
        <v>31</v>
      </c>
      <c r="C9" s="28">
        <v>1960</v>
      </c>
      <c r="D9" s="54" t="s">
        <v>261</v>
      </c>
      <c r="E9" s="80">
        <v>36</v>
      </c>
      <c r="F9" s="80">
        <v>30</v>
      </c>
      <c r="H9" s="80">
        <v>33</v>
      </c>
      <c r="I9">
        <v>30</v>
      </c>
      <c r="J9" s="80">
        <v>33</v>
      </c>
      <c r="K9">
        <v>30</v>
      </c>
      <c r="N9" s="80">
        <v>32</v>
      </c>
      <c r="O9" s="80">
        <v>31</v>
      </c>
      <c r="P9" s="80">
        <v>32</v>
      </c>
      <c r="Q9" s="80">
        <v>34</v>
      </c>
      <c r="R9">
        <v>26</v>
      </c>
      <c r="S9" s="80">
        <v>32</v>
      </c>
      <c r="T9" s="80">
        <v>33</v>
      </c>
      <c r="V9" s="44">
        <f t="shared" si="0"/>
        <v>412</v>
      </c>
      <c r="W9" s="44">
        <v>10</v>
      </c>
      <c r="X9" s="85">
        <v>326</v>
      </c>
      <c r="AB9" s="17"/>
    </row>
    <row r="10" spans="1:28" ht="13.5" thickBot="1">
      <c r="A10" s="59">
        <v>5</v>
      </c>
      <c r="B10" s="28" t="s">
        <v>25</v>
      </c>
      <c r="C10" s="28">
        <v>1964</v>
      </c>
      <c r="D10" s="54" t="s">
        <v>339</v>
      </c>
      <c r="E10">
        <v>34</v>
      </c>
      <c r="J10">
        <v>32</v>
      </c>
      <c r="K10">
        <v>34</v>
      </c>
      <c r="L10">
        <v>31</v>
      </c>
      <c r="M10">
        <v>33</v>
      </c>
      <c r="N10">
        <v>36</v>
      </c>
      <c r="O10">
        <v>34</v>
      </c>
      <c r="S10">
        <v>40</v>
      </c>
      <c r="T10">
        <v>38</v>
      </c>
      <c r="V10" s="44">
        <f t="shared" si="0"/>
        <v>312</v>
      </c>
      <c r="W10" s="44">
        <v>9</v>
      </c>
      <c r="X10" s="85">
        <v>312</v>
      </c>
      <c r="AB10" s="17"/>
    </row>
    <row r="11" spans="1:28" ht="13.5" thickBot="1">
      <c r="A11" s="59">
        <v>6</v>
      </c>
      <c r="B11" s="28" t="s">
        <v>177</v>
      </c>
      <c r="C11" s="28">
        <v>1963</v>
      </c>
      <c r="D11" s="54" t="s">
        <v>346</v>
      </c>
      <c r="E11" s="80">
        <v>32</v>
      </c>
      <c r="F11" s="80">
        <v>29</v>
      </c>
      <c r="H11" s="80">
        <v>26</v>
      </c>
      <c r="I11" s="80">
        <v>28</v>
      </c>
      <c r="J11" s="80">
        <v>29</v>
      </c>
      <c r="K11" s="80">
        <v>29</v>
      </c>
      <c r="N11" s="80">
        <v>31</v>
      </c>
      <c r="O11" s="80">
        <v>28</v>
      </c>
      <c r="R11" s="80">
        <v>33</v>
      </c>
      <c r="S11" s="80">
        <v>38</v>
      </c>
      <c r="V11" s="44">
        <f t="shared" si="0"/>
        <v>303</v>
      </c>
      <c r="W11">
        <v>10</v>
      </c>
      <c r="X11">
        <v>303</v>
      </c>
      <c r="AB11" s="17"/>
    </row>
    <row r="12" spans="1:28" ht="13.5" thickBot="1">
      <c r="A12" s="59">
        <v>7</v>
      </c>
      <c r="B12" s="28" t="s">
        <v>89</v>
      </c>
      <c r="C12" s="28">
        <v>1961</v>
      </c>
      <c r="D12" s="54" t="s">
        <v>343</v>
      </c>
      <c r="G12" s="80">
        <v>32</v>
      </c>
      <c r="H12" s="80">
        <v>29</v>
      </c>
      <c r="I12" s="80">
        <v>27</v>
      </c>
      <c r="J12" s="80">
        <v>31</v>
      </c>
      <c r="K12" s="80">
        <v>31</v>
      </c>
      <c r="L12" s="80">
        <v>30</v>
      </c>
      <c r="N12" s="80">
        <v>25</v>
      </c>
      <c r="O12" s="80">
        <v>25</v>
      </c>
      <c r="P12" s="80">
        <v>27</v>
      </c>
      <c r="Q12" s="80">
        <v>31</v>
      </c>
      <c r="V12" s="44">
        <f t="shared" si="0"/>
        <v>288</v>
      </c>
      <c r="W12">
        <v>10</v>
      </c>
      <c r="X12">
        <v>288</v>
      </c>
      <c r="AB12" s="17"/>
    </row>
    <row r="13" spans="1:28" ht="13.5" thickBot="1">
      <c r="A13" s="59">
        <v>8</v>
      </c>
      <c r="B13" s="28" t="s">
        <v>442</v>
      </c>
      <c r="C13" s="28">
        <v>1962</v>
      </c>
      <c r="D13" s="54" t="s">
        <v>475</v>
      </c>
      <c r="E13">
        <v>31</v>
      </c>
      <c r="F13">
        <v>32</v>
      </c>
      <c r="H13">
        <v>34</v>
      </c>
      <c r="I13">
        <v>32</v>
      </c>
      <c r="L13">
        <v>29</v>
      </c>
      <c r="M13">
        <v>31</v>
      </c>
      <c r="O13">
        <v>29</v>
      </c>
      <c r="R13">
        <v>27</v>
      </c>
      <c r="S13">
        <v>34</v>
      </c>
      <c r="V13" s="44">
        <f t="shared" si="0"/>
        <v>279</v>
      </c>
      <c r="W13">
        <v>9</v>
      </c>
      <c r="X13">
        <v>279</v>
      </c>
      <c r="AB13" s="17"/>
    </row>
    <row r="14" spans="1:28" ht="13.5" thickBot="1">
      <c r="A14" s="59">
        <v>9</v>
      </c>
      <c r="B14" s="28" t="s">
        <v>488</v>
      </c>
      <c r="C14" s="28">
        <v>1960</v>
      </c>
      <c r="D14" s="54" t="s">
        <v>343</v>
      </c>
      <c r="G14" s="80">
        <v>30</v>
      </c>
      <c r="I14" s="80">
        <v>21</v>
      </c>
      <c r="J14" s="80">
        <v>27</v>
      </c>
      <c r="K14" s="80">
        <v>23</v>
      </c>
      <c r="L14" s="80">
        <v>24</v>
      </c>
      <c r="N14" s="80">
        <v>27</v>
      </c>
      <c r="O14" s="80">
        <v>38</v>
      </c>
      <c r="P14" s="80">
        <v>26</v>
      </c>
      <c r="Q14" s="80">
        <v>28</v>
      </c>
      <c r="S14" s="80">
        <v>30</v>
      </c>
      <c r="V14" s="44">
        <f t="shared" si="0"/>
        <v>274</v>
      </c>
      <c r="W14">
        <v>10</v>
      </c>
      <c r="X14">
        <v>274</v>
      </c>
      <c r="AB14" s="17"/>
    </row>
    <row r="15" spans="1:28" ht="13.5" thickBot="1">
      <c r="A15" s="59">
        <v>10</v>
      </c>
      <c r="B15" s="28" t="s">
        <v>52</v>
      </c>
      <c r="C15" s="28">
        <v>1963</v>
      </c>
      <c r="D15" s="54" t="s">
        <v>261</v>
      </c>
      <c r="E15">
        <v>30</v>
      </c>
      <c r="F15">
        <v>28</v>
      </c>
      <c r="H15">
        <v>30</v>
      </c>
      <c r="I15">
        <v>26</v>
      </c>
      <c r="K15">
        <v>25</v>
      </c>
      <c r="L15">
        <v>28</v>
      </c>
      <c r="P15">
        <v>29</v>
      </c>
      <c r="Q15">
        <v>29</v>
      </c>
      <c r="R15">
        <v>30</v>
      </c>
      <c r="V15" s="44">
        <f t="shared" si="0"/>
        <v>255</v>
      </c>
      <c r="W15">
        <v>9</v>
      </c>
      <c r="X15">
        <v>255</v>
      </c>
      <c r="AB15" s="17"/>
    </row>
    <row r="16" spans="1:28" ht="13.5" thickBot="1">
      <c r="A16" s="59">
        <v>11</v>
      </c>
      <c r="B16" s="28" t="s">
        <v>28</v>
      </c>
      <c r="C16" s="28">
        <v>1961</v>
      </c>
      <c r="D16" s="54" t="s">
        <v>309</v>
      </c>
      <c r="F16">
        <v>34</v>
      </c>
      <c r="G16">
        <v>26</v>
      </c>
      <c r="H16">
        <v>32</v>
      </c>
      <c r="I16">
        <v>23</v>
      </c>
      <c r="K16">
        <v>28</v>
      </c>
      <c r="N16">
        <v>34</v>
      </c>
      <c r="O16">
        <v>30</v>
      </c>
      <c r="Q16">
        <v>36</v>
      </c>
      <c r="V16" s="44">
        <f t="shared" si="0"/>
        <v>243</v>
      </c>
      <c r="W16">
        <v>8</v>
      </c>
      <c r="X16">
        <v>243</v>
      </c>
      <c r="AB16" s="17"/>
    </row>
    <row r="17" spans="1:28" ht="13.5" thickBot="1">
      <c r="A17" s="59">
        <v>12</v>
      </c>
      <c r="B17" s="28" t="s">
        <v>34</v>
      </c>
      <c r="C17" s="28">
        <v>1962</v>
      </c>
      <c r="D17" s="54" t="s">
        <v>343</v>
      </c>
      <c r="G17">
        <v>27</v>
      </c>
      <c r="H17">
        <v>24</v>
      </c>
      <c r="I17">
        <v>20</v>
      </c>
      <c r="J17">
        <v>23</v>
      </c>
      <c r="K17">
        <v>21</v>
      </c>
      <c r="O17">
        <v>23</v>
      </c>
      <c r="S17">
        <v>28</v>
      </c>
      <c r="T17">
        <v>30</v>
      </c>
      <c r="V17" s="44">
        <f t="shared" si="0"/>
        <v>196</v>
      </c>
      <c r="W17">
        <v>8</v>
      </c>
      <c r="X17">
        <v>196</v>
      </c>
      <c r="AB17" s="17"/>
    </row>
    <row r="18" spans="1:28" ht="13.5" thickBot="1">
      <c r="A18" s="59">
        <v>13</v>
      </c>
      <c r="B18" s="28" t="s">
        <v>44</v>
      </c>
      <c r="C18" s="28">
        <v>1964</v>
      </c>
      <c r="D18" s="54" t="s">
        <v>309</v>
      </c>
      <c r="I18">
        <v>40</v>
      </c>
      <c r="L18">
        <v>40</v>
      </c>
      <c r="M18">
        <v>40</v>
      </c>
      <c r="P18">
        <v>40</v>
      </c>
      <c r="Q18">
        <v>40</v>
      </c>
      <c r="V18" s="44">
        <f t="shared" si="0"/>
        <v>200</v>
      </c>
      <c r="AB18" s="17"/>
    </row>
    <row r="19" spans="1:28" ht="13.5" thickBot="1">
      <c r="A19" s="59">
        <v>14</v>
      </c>
      <c r="B19" s="28" t="s">
        <v>443</v>
      </c>
      <c r="C19" s="28">
        <v>1960</v>
      </c>
      <c r="D19" s="54" t="s">
        <v>343</v>
      </c>
      <c r="H19">
        <v>25</v>
      </c>
      <c r="J19">
        <v>26</v>
      </c>
      <c r="L19">
        <v>25</v>
      </c>
      <c r="N19">
        <v>28</v>
      </c>
      <c r="Q19">
        <v>32</v>
      </c>
      <c r="S19">
        <v>31</v>
      </c>
      <c r="V19" s="44">
        <f aca="true" t="shared" si="1" ref="V19:V37">SUM(E19:T19)</f>
        <v>167</v>
      </c>
      <c r="AB19" s="17"/>
    </row>
    <row r="20" spans="1:28" ht="13.5" thickBot="1">
      <c r="A20" s="59">
        <v>15</v>
      </c>
      <c r="B20" s="28" t="s">
        <v>180</v>
      </c>
      <c r="C20" s="28">
        <v>1962</v>
      </c>
      <c r="D20" s="54" t="s">
        <v>264</v>
      </c>
      <c r="J20">
        <v>34</v>
      </c>
      <c r="K20">
        <v>38</v>
      </c>
      <c r="N20">
        <v>33</v>
      </c>
      <c r="R20">
        <v>24</v>
      </c>
      <c r="T20">
        <v>31</v>
      </c>
      <c r="V20" s="44">
        <f t="shared" si="1"/>
        <v>160</v>
      </c>
      <c r="AB20" s="17"/>
    </row>
    <row r="21" spans="1:28" ht="13.5" thickBot="1">
      <c r="A21" s="59">
        <v>16</v>
      </c>
      <c r="B21" s="28" t="s">
        <v>446</v>
      </c>
      <c r="C21" s="28">
        <v>1962</v>
      </c>
      <c r="D21" s="54" t="s">
        <v>343</v>
      </c>
      <c r="J21">
        <v>24</v>
      </c>
      <c r="L21">
        <v>22</v>
      </c>
      <c r="N21">
        <v>26</v>
      </c>
      <c r="O21">
        <v>22</v>
      </c>
      <c r="S21">
        <v>29</v>
      </c>
      <c r="T21">
        <v>29</v>
      </c>
      <c r="V21" s="44">
        <f t="shared" si="1"/>
        <v>152</v>
      </c>
      <c r="AB21" s="17"/>
    </row>
    <row r="22" spans="1:28" ht="13.5" thickBot="1">
      <c r="A22" s="59">
        <v>17</v>
      </c>
      <c r="B22" s="28" t="s">
        <v>57</v>
      </c>
      <c r="C22" s="28">
        <v>1961</v>
      </c>
      <c r="D22" s="54" t="s">
        <v>343</v>
      </c>
      <c r="F22">
        <v>36</v>
      </c>
      <c r="L22">
        <v>33</v>
      </c>
      <c r="N22">
        <v>38</v>
      </c>
      <c r="Q22">
        <v>38</v>
      </c>
      <c r="V22" s="44">
        <f t="shared" si="1"/>
        <v>145</v>
      </c>
      <c r="AB22" s="17"/>
    </row>
    <row r="23" spans="1:28" ht="13.5" thickBot="1">
      <c r="A23" s="59">
        <v>18</v>
      </c>
      <c r="B23" s="28" t="s">
        <v>96</v>
      </c>
      <c r="C23" s="28">
        <v>1963</v>
      </c>
      <c r="D23" s="54" t="s">
        <v>342</v>
      </c>
      <c r="E23">
        <v>28</v>
      </c>
      <c r="G23">
        <v>29</v>
      </c>
      <c r="I23">
        <v>18</v>
      </c>
      <c r="J23">
        <v>21</v>
      </c>
      <c r="S23">
        <v>26</v>
      </c>
      <c r="V23" s="44">
        <f t="shared" si="1"/>
        <v>122</v>
      </c>
      <c r="AB23" s="17"/>
    </row>
    <row r="24" spans="1:28" ht="13.5" thickBot="1">
      <c r="A24" s="59">
        <v>19</v>
      </c>
      <c r="B24" s="28" t="s">
        <v>29</v>
      </c>
      <c r="C24" s="28">
        <v>1961</v>
      </c>
      <c r="D24" s="54" t="s">
        <v>342</v>
      </c>
      <c r="E24">
        <v>33</v>
      </c>
      <c r="G24">
        <v>36</v>
      </c>
      <c r="I24">
        <v>29</v>
      </c>
      <c r="J24">
        <v>22</v>
      </c>
      <c r="V24" s="44">
        <f t="shared" si="1"/>
        <v>120</v>
      </c>
      <c r="AB24" s="17"/>
    </row>
    <row r="25" spans="1:28" ht="13.5" thickBot="1">
      <c r="A25" s="59">
        <v>20</v>
      </c>
      <c r="B25" s="28" t="s">
        <v>164</v>
      </c>
      <c r="C25" s="28"/>
      <c r="D25" s="54" t="s">
        <v>343</v>
      </c>
      <c r="N25">
        <v>24</v>
      </c>
      <c r="O25">
        <v>21</v>
      </c>
      <c r="P25">
        <v>23</v>
      </c>
      <c r="Q25">
        <v>26</v>
      </c>
      <c r="S25">
        <v>25</v>
      </c>
      <c r="V25" s="44">
        <f t="shared" si="1"/>
        <v>119</v>
      </c>
      <c r="AB25" s="17"/>
    </row>
    <row r="26" spans="1:28" ht="13.5" thickBot="1">
      <c r="A26" s="59">
        <v>21</v>
      </c>
      <c r="B26" s="28" t="s">
        <v>444</v>
      </c>
      <c r="C26" s="28">
        <v>1960</v>
      </c>
      <c r="D26" s="54" t="s">
        <v>346</v>
      </c>
      <c r="I26">
        <v>38</v>
      </c>
      <c r="L26">
        <v>36</v>
      </c>
      <c r="M26">
        <v>38</v>
      </c>
      <c r="V26" s="44">
        <f t="shared" si="1"/>
        <v>112</v>
      </c>
      <c r="AB26" s="17"/>
    </row>
    <row r="27" spans="1:28" ht="13.5" thickBot="1">
      <c r="A27" s="59">
        <v>22</v>
      </c>
      <c r="B27" s="28" t="s">
        <v>86</v>
      </c>
      <c r="C27" s="28"/>
      <c r="D27" s="54" t="s">
        <v>312</v>
      </c>
      <c r="G27">
        <v>38</v>
      </c>
      <c r="K27">
        <v>33</v>
      </c>
      <c r="T27">
        <v>40</v>
      </c>
      <c r="V27" s="44">
        <f t="shared" si="1"/>
        <v>111</v>
      </c>
      <c r="AB27" s="17"/>
    </row>
    <row r="28" spans="1:28" ht="13.5" thickBot="1">
      <c r="A28" s="59">
        <v>23</v>
      </c>
      <c r="B28" s="28" t="s">
        <v>50</v>
      </c>
      <c r="C28" s="28">
        <v>1964</v>
      </c>
      <c r="D28" s="54" t="s">
        <v>294</v>
      </c>
      <c r="I28">
        <v>34</v>
      </c>
      <c r="P28">
        <v>33</v>
      </c>
      <c r="R28">
        <v>36</v>
      </c>
      <c r="V28" s="44">
        <f t="shared" si="1"/>
        <v>103</v>
      </c>
      <c r="AB28" s="17"/>
    </row>
    <row r="29" spans="1:28" ht="13.5" thickBot="1">
      <c r="A29" s="59">
        <v>24</v>
      </c>
      <c r="B29" s="28" t="s">
        <v>200</v>
      </c>
      <c r="C29" s="28">
        <v>1963</v>
      </c>
      <c r="D29" s="54" t="s">
        <v>310</v>
      </c>
      <c r="K29">
        <v>36</v>
      </c>
      <c r="R29">
        <v>32</v>
      </c>
      <c r="T29">
        <v>34</v>
      </c>
      <c r="V29" s="44">
        <f t="shared" si="1"/>
        <v>102</v>
      </c>
      <c r="AB29" s="17"/>
    </row>
    <row r="30" spans="1:28" ht="13.5" thickBot="1">
      <c r="A30" s="59">
        <v>25</v>
      </c>
      <c r="B30" s="28" t="s">
        <v>445</v>
      </c>
      <c r="C30" s="28">
        <v>1963</v>
      </c>
      <c r="D30" s="54" t="s">
        <v>294</v>
      </c>
      <c r="L30">
        <v>27</v>
      </c>
      <c r="O30">
        <v>27</v>
      </c>
      <c r="P30">
        <v>28</v>
      </c>
      <c r="R30">
        <v>16</v>
      </c>
      <c r="V30" s="44">
        <f t="shared" si="1"/>
        <v>98</v>
      </c>
      <c r="AB30" s="17"/>
    </row>
    <row r="31" spans="1:28" ht="13.5" thickBot="1">
      <c r="A31" s="59">
        <v>26</v>
      </c>
      <c r="B31" s="28" t="s">
        <v>30</v>
      </c>
      <c r="C31" s="28">
        <v>1960</v>
      </c>
      <c r="D31" s="54" t="s">
        <v>261</v>
      </c>
      <c r="H31">
        <v>31</v>
      </c>
      <c r="N31">
        <v>30</v>
      </c>
      <c r="P31">
        <v>30</v>
      </c>
      <c r="V31" s="44">
        <f t="shared" si="1"/>
        <v>91</v>
      </c>
      <c r="AB31" s="17"/>
    </row>
    <row r="32" spans="1:28" ht="13.5" thickBot="1">
      <c r="A32" s="59">
        <v>27</v>
      </c>
      <c r="B32" s="28" t="s">
        <v>62</v>
      </c>
      <c r="C32" s="28">
        <v>1961</v>
      </c>
      <c r="D32" s="54" t="s">
        <v>264</v>
      </c>
      <c r="K32">
        <v>27</v>
      </c>
      <c r="O32">
        <v>32</v>
      </c>
      <c r="T32">
        <v>32</v>
      </c>
      <c r="V32" s="44">
        <f t="shared" si="1"/>
        <v>91</v>
      </c>
      <c r="AB32" s="17"/>
    </row>
    <row r="33" spans="1:28" ht="13.5" thickBot="1">
      <c r="A33" s="59">
        <v>28</v>
      </c>
      <c r="B33" s="28" t="s">
        <v>447</v>
      </c>
      <c r="C33" s="28">
        <v>1961</v>
      </c>
      <c r="D33" s="54" t="s">
        <v>264</v>
      </c>
      <c r="E33">
        <v>29</v>
      </c>
      <c r="G33">
        <v>31</v>
      </c>
      <c r="O33">
        <v>26</v>
      </c>
      <c r="V33" s="44">
        <f t="shared" si="1"/>
        <v>86</v>
      </c>
      <c r="AB33" s="17"/>
    </row>
    <row r="34" spans="1:28" ht="13.5" thickBot="1">
      <c r="A34" s="59">
        <v>29</v>
      </c>
      <c r="B34" s="28" t="s">
        <v>245</v>
      </c>
      <c r="C34" s="28">
        <v>1964</v>
      </c>
      <c r="D34" s="54" t="s">
        <v>340</v>
      </c>
      <c r="H34">
        <v>28</v>
      </c>
      <c r="I34">
        <v>25</v>
      </c>
      <c r="J34">
        <v>30</v>
      </c>
      <c r="V34" s="44">
        <f t="shared" si="1"/>
        <v>83</v>
      </c>
      <c r="AB34" s="17"/>
    </row>
    <row r="35" spans="1:28" ht="13.5" thickBot="1">
      <c r="A35" s="59">
        <v>30</v>
      </c>
      <c r="B35" s="28" t="s">
        <v>448</v>
      </c>
      <c r="C35" s="28">
        <v>1961</v>
      </c>
      <c r="D35" s="54" t="s">
        <v>309</v>
      </c>
      <c r="H35">
        <v>27</v>
      </c>
      <c r="I35">
        <v>24</v>
      </c>
      <c r="Q35">
        <v>30</v>
      </c>
      <c r="V35" s="44">
        <f t="shared" si="1"/>
        <v>81</v>
      </c>
      <c r="AB35" s="17"/>
    </row>
    <row r="36" spans="1:28" ht="13.5" thickBot="1">
      <c r="A36" s="59">
        <v>31</v>
      </c>
      <c r="B36" s="28" t="s">
        <v>449</v>
      </c>
      <c r="C36" s="28">
        <v>1963</v>
      </c>
      <c r="D36" s="54" t="s">
        <v>342</v>
      </c>
      <c r="E36">
        <v>40</v>
      </c>
      <c r="G36">
        <v>40</v>
      </c>
      <c r="V36" s="44">
        <f t="shared" si="1"/>
        <v>80</v>
      </c>
      <c r="AB36" s="17"/>
    </row>
    <row r="37" spans="1:28" ht="13.5" thickBot="1">
      <c r="A37" s="59">
        <v>32</v>
      </c>
      <c r="B37" s="28" t="s">
        <v>163</v>
      </c>
      <c r="C37" s="28">
        <v>1961</v>
      </c>
      <c r="D37" s="54" t="s">
        <v>311</v>
      </c>
      <c r="F37">
        <v>27</v>
      </c>
      <c r="I37">
        <v>22</v>
      </c>
      <c r="K37">
        <v>24</v>
      </c>
      <c r="V37" s="44">
        <f t="shared" si="1"/>
        <v>73</v>
      </c>
      <c r="AB37" s="17"/>
    </row>
    <row r="38" spans="1:28" ht="13.5" thickBot="1">
      <c r="A38" s="59">
        <v>33</v>
      </c>
      <c r="B38" s="28" t="s">
        <v>450</v>
      </c>
      <c r="C38" s="28">
        <v>1964</v>
      </c>
      <c r="D38" s="54" t="s">
        <v>264</v>
      </c>
      <c r="E38">
        <v>27</v>
      </c>
      <c r="I38">
        <v>17</v>
      </c>
      <c r="K38">
        <v>16</v>
      </c>
      <c r="R38">
        <v>8</v>
      </c>
      <c r="V38" s="44">
        <f aca="true" t="shared" si="2" ref="V38:V57">SUM(E38:T38)</f>
        <v>68</v>
      </c>
      <c r="AB38" s="17"/>
    </row>
    <row r="39" spans="1:28" ht="13.5" thickBot="1">
      <c r="A39" s="59">
        <v>34</v>
      </c>
      <c r="B39" s="28" t="s">
        <v>451</v>
      </c>
      <c r="C39" s="28">
        <v>1963</v>
      </c>
      <c r="D39" s="54" t="s">
        <v>294</v>
      </c>
      <c r="M39">
        <v>34</v>
      </c>
      <c r="R39">
        <v>34</v>
      </c>
      <c r="V39" s="44">
        <f t="shared" si="2"/>
        <v>68</v>
      </c>
      <c r="AB39" s="17"/>
    </row>
    <row r="40" spans="1:28" ht="13.5" thickBot="1">
      <c r="A40" s="59">
        <v>35</v>
      </c>
      <c r="B40" s="28" t="s">
        <v>162</v>
      </c>
      <c r="C40" s="28">
        <v>1961</v>
      </c>
      <c r="D40" s="54" t="s">
        <v>343</v>
      </c>
      <c r="F40">
        <v>33</v>
      </c>
      <c r="S40">
        <v>33</v>
      </c>
      <c r="V40" s="44">
        <f t="shared" si="2"/>
        <v>66</v>
      </c>
      <c r="AB40" s="17"/>
    </row>
    <row r="41" spans="1:28" ht="13.5" thickBot="1">
      <c r="A41" s="59">
        <v>36</v>
      </c>
      <c r="B41" s="28" t="s">
        <v>203</v>
      </c>
      <c r="C41" s="28">
        <v>1964</v>
      </c>
      <c r="D41" s="54" t="s">
        <v>310</v>
      </c>
      <c r="K41">
        <v>19</v>
      </c>
      <c r="L41">
        <v>21</v>
      </c>
      <c r="T41">
        <v>25</v>
      </c>
      <c r="V41" s="44">
        <f t="shared" si="2"/>
        <v>65</v>
      </c>
      <c r="AB41" s="17"/>
    </row>
    <row r="42" spans="1:28" ht="13.5" thickBot="1">
      <c r="A42" s="59">
        <v>37</v>
      </c>
      <c r="B42" s="28" t="s">
        <v>248</v>
      </c>
      <c r="C42" s="28"/>
      <c r="D42" s="54" t="s">
        <v>294</v>
      </c>
      <c r="P42">
        <v>31</v>
      </c>
      <c r="R42">
        <v>31</v>
      </c>
      <c r="V42" s="44">
        <f t="shared" si="2"/>
        <v>62</v>
      </c>
      <c r="AB42" s="17"/>
    </row>
    <row r="43" spans="1:28" ht="13.5" thickBot="1">
      <c r="A43" s="59">
        <v>38</v>
      </c>
      <c r="B43" s="28" t="s">
        <v>53</v>
      </c>
      <c r="C43" s="28">
        <v>1963</v>
      </c>
      <c r="D43" s="54" t="s">
        <v>294</v>
      </c>
      <c r="H43">
        <v>36</v>
      </c>
      <c r="R43">
        <v>23</v>
      </c>
      <c r="V43" s="44">
        <f t="shared" si="2"/>
        <v>59</v>
      </c>
      <c r="AB43" s="17"/>
    </row>
    <row r="44" spans="1:28" ht="13.5" thickBot="1">
      <c r="A44" s="59">
        <v>39</v>
      </c>
      <c r="B44" s="28" t="s">
        <v>452</v>
      </c>
      <c r="C44" s="28">
        <v>1964</v>
      </c>
      <c r="D44" s="54" t="s">
        <v>378</v>
      </c>
      <c r="J44">
        <v>28</v>
      </c>
      <c r="K44">
        <v>26</v>
      </c>
      <c r="V44" s="44">
        <f t="shared" si="2"/>
        <v>54</v>
      </c>
      <c r="AB44" s="17"/>
    </row>
    <row r="45" spans="1:28" ht="13.5" thickBot="1">
      <c r="A45" s="59">
        <v>40</v>
      </c>
      <c r="B45" s="28" t="s">
        <v>457</v>
      </c>
      <c r="C45" s="28">
        <v>1963</v>
      </c>
      <c r="D45" s="54" t="s">
        <v>343</v>
      </c>
      <c r="J45">
        <v>25</v>
      </c>
      <c r="S45">
        <v>27</v>
      </c>
      <c r="V45" s="44">
        <f t="shared" si="2"/>
        <v>52</v>
      </c>
      <c r="AB45" s="17"/>
    </row>
    <row r="46" spans="1:28" ht="13.5" thickBot="1">
      <c r="A46" s="59">
        <v>41</v>
      </c>
      <c r="B46" s="28" t="s">
        <v>82</v>
      </c>
      <c r="C46" s="28">
        <v>1962</v>
      </c>
      <c r="D46" s="54" t="s">
        <v>264</v>
      </c>
      <c r="H46">
        <v>23</v>
      </c>
      <c r="T46">
        <v>27</v>
      </c>
      <c r="V46" s="44">
        <f t="shared" si="2"/>
        <v>50</v>
      </c>
      <c r="AB46" s="17"/>
    </row>
    <row r="47" spans="1:28" ht="13.5" thickBot="1">
      <c r="A47" s="59">
        <v>42</v>
      </c>
      <c r="B47" s="28" t="s">
        <v>201</v>
      </c>
      <c r="C47" s="28">
        <v>1964</v>
      </c>
      <c r="D47" s="54" t="s">
        <v>476</v>
      </c>
      <c r="L47">
        <v>26</v>
      </c>
      <c r="R47">
        <v>22</v>
      </c>
      <c r="V47" s="44">
        <f t="shared" si="2"/>
        <v>48</v>
      </c>
      <c r="AB47" s="17"/>
    </row>
    <row r="48" spans="1:28" ht="13.5" thickBot="1">
      <c r="A48" s="59">
        <v>43</v>
      </c>
      <c r="B48" s="28" t="s">
        <v>202</v>
      </c>
      <c r="C48" s="28">
        <v>1964</v>
      </c>
      <c r="D48" s="54" t="s">
        <v>264</v>
      </c>
      <c r="K48">
        <v>22</v>
      </c>
      <c r="L48">
        <v>23</v>
      </c>
      <c r="V48" s="44">
        <f t="shared" si="2"/>
        <v>45</v>
      </c>
      <c r="AB48" s="17"/>
    </row>
    <row r="49" spans="1:28" ht="13.5" thickBot="1">
      <c r="A49" s="59">
        <v>44</v>
      </c>
      <c r="B49" s="28" t="s">
        <v>235</v>
      </c>
      <c r="C49" s="28">
        <v>1960</v>
      </c>
      <c r="D49" s="54" t="s">
        <v>378</v>
      </c>
      <c r="K49">
        <v>18</v>
      </c>
      <c r="T49">
        <v>26</v>
      </c>
      <c r="V49" s="44">
        <f t="shared" si="2"/>
        <v>44</v>
      </c>
      <c r="AB49" s="17"/>
    </row>
    <row r="50" spans="1:28" ht="13.5" thickBot="1">
      <c r="A50" s="59">
        <v>45</v>
      </c>
      <c r="B50" s="28" t="s">
        <v>453</v>
      </c>
      <c r="C50" s="28"/>
      <c r="D50" s="54" t="s">
        <v>261</v>
      </c>
      <c r="P50">
        <v>25</v>
      </c>
      <c r="R50">
        <v>18</v>
      </c>
      <c r="V50" s="44">
        <f t="shared" si="2"/>
        <v>43</v>
      </c>
      <c r="AB50" s="17"/>
    </row>
    <row r="51" spans="1:28" ht="13.5" thickBot="1">
      <c r="A51" s="59">
        <v>46</v>
      </c>
      <c r="B51" s="28" t="s">
        <v>454</v>
      </c>
      <c r="C51" s="28"/>
      <c r="D51" s="54" t="s">
        <v>294</v>
      </c>
      <c r="O51">
        <v>24</v>
      </c>
      <c r="R51">
        <v>17</v>
      </c>
      <c r="V51" s="44">
        <f t="shared" si="2"/>
        <v>41</v>
      </c>
      <c r="AB51" s="17"/>
    </row>
    <row r="52" spans="1:28" ht="13.5" thickBot="1">
      <c r="A52" s="59">
        <v>47</v>
      </c>
      <c r="B52" s="28" t="s">
        <v>125</v>
      </c>
      <c r="C52" s="28"/>
      <c r="D52" s="54" t="s">
        <v>294</v>
      </c>
      <c r="R52">
        <v>38</v>
      </c>
      <c r="V52" s="44">
        <f t="shared" si="2"/>
        <v>38</v>
      </c>
      <c r="AB52" s="17"/>
    </row>
    <row r="53" spans="1:28" ht="13.5" thickBot="1">
      <c r="A53" s="59">
        <v>48</v>
      </c>
      <c r="B53" s="28" t="s">
        <v>455</v>
      </c>
      <c r="C53" s="28"/>
      <c r="D53" s="54" t="s">
        <v>312</v>
      </c>
      <c r="G53">
        <v>33</v>
      </c>
      <c r="V53" s="44">
        <f t="shared" si="2"/>
        <v>33</v>
      </c>
      <c r="AB53" s="17"/>
    </row>
    <row r="54" spans="1:28" ht="13.5" thickBot="1">
      <c r="A54" s="59">
        <v>49</v>
      </c>
      <c r="B54" s="28" t="s">
        <v>205</v>
      </c>
      <c r="C54" s="28">
        <v>1962</v>
      </c>
      <c r="D54" s="54" t="s">
        <v>314</v>
      </c>
      <c r="M54">
        <v>32</v>
      </c>
      <c r="V54" s="44">
        <f t="shared" si="2"/>
        <v>32</v>
      </c>
      <c r="AB54" s="17"/>
    </row>
    <row r="55" spans="1:28" ht="13.5" thickBot="1">
      <c r="A55" s="59">
        <v>50</v>
      </c>
      <c r="B55" s="28" t="s">
        <v>456</v>
      </c>
      <c r="C55" s="28"/>
      <c r="D55" s="54" t="s">
        <v>294</v>
      </c>
      <c r="R55">
        <v>29</v>
      </c>
      <c r="V55" s="44">
        <f t="shared" si="2"/>
        <v>29</v>
      </c>
      <c r="AB55" s="17"/>
    </row>
    <row r="56" spans="1:28" ht="13.5" thickBot="1">
      <c r="A56" s="59">
        <v>51</v>
      </c>
      <c r="B56" s="28" t="s">
        <v>90</v>
      </c>
      <c r="C56" s="28"/>
      <c r="D56" s="54" t="s">
        <v>343</v>
      </c>
      <c r="G56">
        <v>28</v>
      </c>
      <c r="V56" s="44">
        <f t="shared" si="2"/>
        <v>28</v>
      </c>
      <c r="AB56" s="17"/>
    </row>
    <row r="57" spans="1:28" ht="13.5" thickBot="1">
      <c r="A57" s="59">
        <v>52</v>
      </c>
      <c r="B57" s="28" t="s">
        <v>51</v>
      </c>
      <c r="C57" s="28"/>
      <c r="D57" s="54" t="s">
        <v>294</v>
      </c>
      <c r="R57">
        <v>28</v>
      </c>
      <c r="V57" s="44">
        <f t="shared" si="2"/>
        <v>28</v>
      </c>
      <c r="AB57" s="17"/>
    </row>
    <row r="58" spans="1:28" ht="13.5" thickBot="1">
      <c r="A58" s="59">
        <v>53</v>
      </c>
      <c r="B58" s="28" t="s">
        <v>577</v>
      </c>
      <c r="D58" s="54" t="s">
        <v>379</v>
      </c>
      <c r="T58">
        <v>28</v>
      </c>
      <c r="V58" s="44">
        <v>28</v>
      </c>
      <c r="AB58" s="17"/>
    </row>
    <row r="59" spans="1:28" ht="13.5" thickBot="1">
      <c r="A59" s="59">
        <v>54</v>
      </c>
      <c r="B59" s="28" t="s">
        <v>112</v>
      </c>
      <c r="C59" s="28"/>
      <c r="D59" s="54" t="s">
        <v>308</v>
      </c>
      <c r="Q59">
        <v>27</v>
      </c>
      <c r="V59" s="44">
        <f>SUM(E59:T59)</f>
        <v>27</v>
      </c>
      <c r="AB59" s="17"/>
    </row>
    <row r="60" spans="1:28" ht="13.5" thickBot="1">
      <c r="A60" s="59">
        <v>55</v>
      </c>
      <c r="B60" s="28" t="s">
        <v>59</v>
      </c>
      <c r="C60" s="28"/>
      <c r="D60" s="54" t="s">
        <v>294</v>
      </c>
      <c r="R60">
        <v>25</v>
      </c>
      <c r="V60" s="44">
        <f>SUM(E60:T60)</f>
        <v>25</v>
      </c>
      <c r="AB60" s="17"/>
    </row>
    <row r="61" spans="1:28" ht="13.5" thickBot="1">
      <c r="A61" s="59">
        <v>56</v>
      </c>
      <c r="B61" s="28" t="s">
        <v>458</v>
      </c>
      <c r="C61" s="28"/>
      <c r="D61" s="54" t="s">
        <v>343</v>
      </c>
      <c r="P61">
        <v>24</v>
      </c>
      <c r="V61" s="44">
        <f>SUM(E61:T61)</f>
        <v>24</v>
      </c>
      <c r="AB61" s="17"/>
    </row>
    <row r="62" spans="1:28" ht="13.5" thickBot="1">
      <c r="A62" s="59">
        <v>57</v>
      </c>
      <c r="B62" s="28" t="s">
        <v>578</v>
      </c>
      <c r="D62" s="54" t="s">
        <v>379</v>
      </c>
      <c r="T62">
        <v>24</v>
      </c>
      <c r="V62" s="44">
        <v>24</v>
      </c>
      <c r="AB62" s="17"/>
    </row>
    <row r="63" spans="1:28" ht="13.5" thickBot="1">
      <c r="A63" s="59">
        <v>58</v>
      </c>
      <c r="B63" s="28" t="s">
        <v>65</v>
      </c>
      <c r="C63" s="28"/>
      <c r="D63" s="54" t="s">
        <v>294</v>
      </c>
      <c r="R63">
        <v>21</v>
      </c>
      <c r="V63" s="44">
        <f aca="true" t="shared" si="3" ref="V63:V75">SUM(E63:T63)</f>
        <v>21</v>
      </c>
      <c r="AB63" s="17"/>
    </row>
    <row r="64" spans="1:22" ht="13.5" thickBot="1">
      <c r="A64" s="59">
        <v>59</v>
      </c>
      <c r="B64" s="28" t="s">
        <v>459</v>
      </c>
      <c r="C64" s="28">
        <v>1962</v>
      </c>
      <c r="D64" s="54" t="s">
        <v>310</v>
      </c>
      <c r="K64">
        <v>20</v>
      </c>
      <c r="V64" s="44">
        <f t="shared" si="3"/>
        <v>20</v>
      </c>
    </row>
    <row r="65" spans="1:22" ht="13.5" thickBot="1">
      <c r="A65" s="59">
        <v>60</v>
      </c>
      <c r="B65" s="28" t="s">
        <v>58</v>
      </c>
      <c r="C65" s="28"/>
      <c r="D65" s="54" t="s">
        <v>294</v>
      </c>
      <c r="R65">
        <v>20</v>
      </c>
      <c r="V65" s="44">
        <f t="shared" si="3"/>
        <v>20</v>
      </c>
    </row>
    <row r="66" spans="1:22" ht="13.5" thickBot="1">
      <c r="A66" s="59">
        <v>61</v>
      </c>
      <c r="B66" s="28" t="s">
        <v>33</v>
      </c>
      <c r="C66" s="28">
        <v>1960</v>
      </c>
      <c r="D66" s="54" t="s">
        <v>309</v>
      </c>
      <c r="I66">
        <v>19</v>
      </c>
      <c r="V66" s="44">
        <f t="shared" si="3"/>
        <v>19</v>
      </c>
    </row>
    <row r="67" spans="1:22" ht="13.5" thickBot="1">
      <c r="A67" s="59">
        <v>62</v>
      </c>
      <c r="B67" s="28" t="s">
        <v>78</v>
      </c>
      <c r="C67" s="28"/>
      <c r="D67" s="54" t="s">
        <v>294</v>
      </c>
      <c r="R67">
        <v>19</v>
      </c>
      <c r="V67" s="44">
        <f t="shared" si="3"/>
        <v>19</v>
      </c>
    </row>
    <row r="68" spans="1:22" ht="13.5" thickBot="1">
      <c r="A68" s="59">
        <v>63</v>
      </c>
      <c r="B68" s="28" t="s">
        <v>206</v>
      </c>
      <c r="C68" s="28">
        <v>1961</v>
      </c>
      <c r="D68" s="54" t="s">
        <v>264</v>
      </c>
      <c r="K68">
        <v>17</v>
      </c>
      <c r="V68" s="44">
        <f t="shared" si="3"/>
        <v>17</v>
      </c>
    </row>
    <row r="69" spans="1:22" ht="13.5" thickBot="1">
      <c r="A69" s="59">
        <v>64</v>
      </c>
      <c r="B69" s="28" t="s">
        <v>142</v>
      </c>
      <c r="D69" s="54" t="s">
        <v>294</v>
      </c>
      <c r="R69">
        <v>15</v>
      </c>
      <c r="V69" s="44">
        <f t="shared" si="3"/>
        <v>15</v>
      </c>
    </row>
    <row r="70" spans="1:22" ht="13.5" thickBot="1">
      <c r="A70" s="59">
        <v>65</v>
      </c>
      <c r="B70" s="28" t="s">
        <v>144</v>
      </c>
      <c r="D70" s="54" t="s">
        <v>294</v>
      </c>
      <c r="R70">
        <v>14</v>
      </c>
      <c r="V70" s="44">
        <f t="shared" si="3"/>
        <v>14</v>
      </c>
    </row>
    <row r="71" spans="1:22" ht="13.5" thickBot="1">
      <c r="A71" s="59">
        <v>66</v>
      </c>
      <c r="B71" s="28" t="s">
        <v>460</v>
      </c>
      <c r="D71" s="54" t="s">
        <v>294</v>
      </c>
      <c r="R71">
        <v>13</v>
      </c>
      <c r="V71" s="44">
        <f t="shared" si="3"/>
        <v>13</v>
      </c>
    </row>
    <row r="72" spans="1:22" ht="13.5" thickBot="1">
      <c r="A72" s="59">
        <v>67</v>
      </c>
      <c r="B72" s="28" t="s">
        <v>461</v>
      </c>
      <c r="D72" s="54" t="s">
        <v>340</v>
      </c>
      <c r="R72">
        <v>12</v>
      </c>
      <c r="V72" s="44">
        <f t="shared" si="3"/>
        <v>12</v>
      </c>
    </row>
    <row r="73" spans="1:22" ht="13.5" thickBot="1">
      <c r="A73" s="59">
        <v>68</v>
      </c>
      <c r="B73" s="28" t="s">
        <v>250</v>
      </c>
      <c r="D73" s="54" t="s">
        <v>294</v>
      </c>
      <c r="R73">
        <v>11</v>
      </c>
      <c r="V73" s="44">
        <f t="shared" si="3"/>
        <v>11</v>
      </c>
    </row>
    <row r="74" spans="1:22" ht="13.5" thickBot="1">
      <c r="A74" s="59">
        <v>69</v>
      </c>
      <c r="B74" s="28" t="s">
        <v>155</v>
      </c>
      <c r="D74" s="54" t="s">
        <v>294</v>
      </c>
      <c r="R74">
        <v>10</v>
      </c>
      <c r="V74" s="44">
        <f t="shared" si="3"/>
        <v>10</v>
      </c>
    </row>
    <row r="75" spans="1:22" ht="13.5" thickBot="1">
      <c r="A75" s="59">
        <v>70</v>
      </c>
      <c r="B75" s="28" t="s">
        <v>154</v>
      </c>
      <c r="D75" s="54" t="s">
        <v>294</v>
      </c>
      <c r="R75">
        <v>9</v>
      </c>
      <c r="V75" s="44">
        <f t="shared" si="3"/>
        <v>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AG38"/>
  <sheetViews>
    <sheetView zoomScalePageLayoutView="0" workbookViewId="0" topLeftCell="A1">
      <pane xSplit="4" topLeftCell="P1" activePane="topRight" state="frozen"/>
      <selection pane="topLeft" activeCell="U1" sqref="U1:U16384"/>
      <selection pane="topRight" activeCell="Y18" sqref="Y18"/>
    </sheetView>
  </sheetViews>
  <sheetFormatPr defaultColWidth="9.140625" defaultRowHeight="12.75"/>
  <cols>
    <col min="1" max="1" width="6.140625" style="30" customWidth="1"/>
    <col min="2" max="2" width="26.421875" style="30" customWidth="1"/>
    <col min="3" max="3" width="7.00390625" style="30" customWidth="1"/>
    <col min="4" max="4" width="28.7109375" style="30" customWidth="1"/>
    <col min="5" max="6" width="11.00390625" style="0" bestFit="1" customWidth="1"/>
    <col min="7" max="8" width="12.7109375" style="0" bestFit="1" customWidth="1"/>
    <col min="9" max="9" width="10.8515625" style="0" customWidth="1"/>
    <col min="10" max="12" width="11.00390625" style="0" bestFit="1" customWidth="1"/>
    <col min="13" max="13" width="10.8515625" style="0" customWidth="1"/>
    <col min="14" max="14" width="9.8515625" style="0" bestFit="1" customWidth="1"/>
    <col min="15" max="18" width="11.00390625" style="0" bestFit="1" customWidth="1"/>
    <col min="19" max="20" width="12.140625" style="0" customWidth="1"/>
    <col min="21" max="21" width="6.421875" style="0" customWidth="1"/>
    <col min="22" max="22" width="10.140625" style="30" bestFit="1" customWidth="1"/>
    <col min="23" max="23" width="20.28125" style="0" bestFit="1" customWidth="1"/>
    <col min="24" max="24" width="13.28125" style="0" bestFit="1" customWidth="1"/>
    <col min="25" max="25" width="4.8515625" style="0" customWidth="1"/>
    <col min="26" max="26" width="8.140625" style="0" customWidth="1"/>
    <col min="27" max="33" width="4.8515625" style="0" customWidth="1"/>
  </cols>
  <sheetData>
    <row r="1" spans="5:21" ht="17.25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 t="s">
        <v>562</v>
      </c>
      <c r="U1" s="60"/>
    </row>
    <row r="2" spans="5:21" ht="1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</row>
    <row r="3" spans="5:24" ht="13.5" customHeight="1" thickBot="1"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T3" s="20" t="s">
        <v>563</v>
      </c>
      <c r="V3" s="44" t="s">
        <v>318</v>
      </c>
      <c r="W3" s="44" t="s">
        <v>585</v>
      </c>
      <c r="X3" s="85" t="s">
        <v>584</v>
      </c>
    </row>
    <row r="4" spans="1:33" ht="15.75">
      <c r="A4" s="59" t="s">
        <v>502</v>
      </c>
      <c r="B4" s="48" t="s">
        <v>0</v>
      </c>
      <c r="C4" s="48" t="s">
        <v>1</v>
      </c>
      <c r="D4" s="4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V4" s="43"/>
      <c r="W4" s="6"/>
      <c r="X4" s="6"/>
      <c r="Y4" s="6"/>
      <c r="Z4" s="1"/>
      <c r="AA4" s="1"/>
      <c r="AB4" s="1"/>
      <c r="AC4" s="1"/>
      <c r="AD4" s="1"/>
      <c r="AE4" s="1"/>
      <c r="AF4" s="1"/>
      <c r="AG4" s="1"/>
    </row>
    <row r="5" spans="2:33" ht="15" customHeight="1" thickBot="1">
      <c r="B5" s="31"/>
      <c r="C5" s="31"/>
      <c r="D5" s="3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V5" s="43"/>
      <c r="W5" s="6"/>
      <c r="X5" s="6"/>
      <c r="Y5" s="6"/>
      <c r="Z5" s="1"/>
      <c r="AA5" s="1"/>
      <c r="AB5" s="1"/>
      <c r="AC5" s="1"/>
      <c r="AD5" s="1"/>
      <c r="AE5" s="1"/>
      <c r="AF5" s="1"/>
      <c r="AG5" s="1"/>
    </row>
    <row r="6" spans="1:24" ht="13.5" customHeight="1" thickBot="1">
      <c r="A6" s="59">
        <v>1</v>
      </c>
      <c r="B6" s="28" t="s">
        <v>49</v>
      </c>
      <c r="C6" s="28">
        <v>1956</v>
      </c>
      <c r="D6" s="53" t="s">
        <v>261</v>
      </c>
      <c r="E6" s="80">
        <v>40</v>
      </c>
      <c r="G6" s="80">
        <v>40</v>
      </c>
      <c r="H6" s="80">
        <v>38</v>
      </c>
      <c r="I6" s="80">
        <v>40</v>
      </c>
      <c r="J6" s="80">
        <v>40</v>
      </c>
      <c r="K6">
        <v>38</v>
      </c>
      <c r="L6" s="80">
        <v>40</v>
      </c>
      <c r="M6" s="80">
        <v>40</v>
      </c>
      <c r="N6" s="80">
        <v>40</v>
      </c>
      <c r="Q6" s="80">
        <v>40</v>
      </c>
      <c r="R6">
        <v>36</v>
      </c>
      <c r="T6" s="80">
        <v>40</v>
      </c>
      <c r="V6" s="44">
        <f aca="true" t="shared" si="0" ref="V6:V13">SUM(E6:T6)</f>
        <v>472</v>
      </c>
      <c r="W6" s="44">
        <v>10</v>
      </c>
      <c r="X6" s="85">
        <v>398</v>
      </c>
    </row>
    <row r="7" spans="1:24" ht="13.5" customHeight="1" thickBot="1">
      <c r="A7" s="59">
        <v>2</v>
      </c>
      <c r="B7" s="28" t="s">
        <v>42</v>
      </c>
      <c r="C7" s="28">
        <v>1955</v>
      </c>
      <c r="D7" s="53" t="s">
        <v>261</v>
      </c>
      <c r="E7" s="80">
        <v>38</v>
      </c>
      <c r="F7" s="80">
        <v>40</v>
      </c>
      <c r="H7" s="80">
        <v>40</v>
      </c>
      <c r="I7" s="80">
        <v>38</v>
      </c>
      <c r="J7">
        <v>36</v>
      </c>
      <c r="K7" s="80">
        <v>40</v>
      </c>
      <c r="L7" s="80">
        <v>38</v>
      </c>
      <c r="M7" s="80">
        <v>38</v>
      </c>
      <c r="N7" s="80">
        <v>38</v>
      </c>
      <c r="O7" s="80">
        <v>38</v>
      </c>
      <c r="P7">
        <v>38</v>
      </c>
      <c r="Q7">
        <v>38</v>
      </c>
      <c r="R7">
        <v>38</v>
      </c>
      <c r="S7" s="80">
        <v>40</v>
      </c>
      <c r="T7">
        <v>29</v>
      </c>
      <c r="V7" s="44">
        <f t="shared" si="0"/>
        <v>567</v>
      </c>
      <c r="W7" s="44">
        <v>10</v>
      </c>
      <c r="X7" s="85">
        <v>388</v>
      </c>
    </row>
    <row r="8" spans="1:24" ht="13.5" customHeight="1" thickBot="1">
      <c r="A8" s="59">
        <v>3</v>
      </c>
      <c r="B8" s="28" t="s">
        <v>463</v>
      </c>
      <c r="C8" s="28">
        <v>1959</v>
      </c>
      <c r="D8" s="53" t="s">
        <v>343</v>
      </c>
      <c r="E8" s="80">
        <v>36</v>
      </c>
      <c r="F8" s="80">
        <v>36</v>
      </c>
      <c r="K8" s="80">
        <v>33</v>
      </c>
      <c r="L8" s="80">
        <v>31</v>
      </c>
      <c r="M8" s="80">
        <v>34</v>
      </c>
      <c r="N8" s="80">
        <v>36</v>
      </c>
      <c r="O8" s="80">
        <v>36</v>
      </c>
      <c r="P8" s="80">
        <v>36</v>
      </c>
      <c r="Q8" s="80">
        <v>36</v>
      </c>
      <c r="S8" s="80">
        <v>36</v>
      </c>
      <c r="V8" s="44">
        <f t="shared" si="0"/>
        <v>350</v>
      </c>
      <c r="W8" s="44">
        <v>10</v>
      </c>
      <c r="X8" s="85">
        <v>350</v>
      </c>
    </row>
    <row r="9" spans="1:24" ht="13.5" customHeight="1" thickBot="1">
      <c r="A9" s="59">
        <v>4</v>
      </c>
      <c r="B9" s="28" t="s">
        <v>95</v>
      </c>
      <c r="C9" s="28">
        <v>1955</v>
      </c>
      <c r="D9" s="53" t="s">
        <v>379</v>
      </c>
      <c r="G9" s="80">
        <v>36</v>
      </c>
      <c r="H9" s="80">
        <v>32</v>
      </c>
      <c r="I9">
        <v>29</v>
      </c>
      <c r="J9" s="80">
        <v>32</v>
      </c>
      <c r="L9" s="80">
        <v>32</v>
      </c>
      <c r="M9" s="80">
        <v>36</v>
      </c>
      <c r="N9" s="80">
        <v>34</v>
      </c>
      <c r="O9" s="80">
        <v>33</v>
      </c>
      <c r="P9">
        <v>31</v>
      </c>
      <c r="Q9" s="80">
        <v>32</v>
      </c>
      <c r="R9">
        <v>23</v>
      </c>
      <c r="S9" s="80">
        <v>38</v>
      </c>
      <c r="T9" s="80">
        <v>36</v>
      </c>
      <c r="V9" s="44">
        <f t="shared" si="0"/>
        <v>424</v>
      </c>
      <c r="W9" s="44">
        <v>10</v>
      </c>
      <c r="X9" s="85">
        <v>341</v>
      </c>
    </row>
    <row r="10" spans="1:24" ht="13.5" customHeight="1" thickBot="1">
      <c r="A10" s="59">
        <v>5</v>
      </c>
      <c r="B10" s="28" t="s">
        <v>105</v>
      </c>
      <c r="C10" s="28">
        <v>1956</v>
      </c>
      <c r="D10" s="53" t="s">
        <v>343</v>
      </c>
      <c r="E10">
        <v>34</v>
      </c>
      <c r="G10">
        <v>38</v>
      </c>
      <c r="H10">
        <v>36</v>
      </c>
      <c r="I10">
        <v>33</v>
      </c>
      <c r="J10">
        <v>34</v>
      </c>
      <c r="K10">
        <v>36</v>
      </c>
      <c r="O10">
        <v>34</v>
      </c>
      <c r="Q10">
        <v>34</v>
      </c>
      <c r="S10">
        <v>31</v>
      </c>
      <c r="V10" s="44">
        <f t="shared" si="0"/>
        <v>310</v>
      </c>
      <c r="W10" s="44">
        <v>9</v>
      </c>
      <c r="X10" s="85">
        <v>310</v>
      </c>
    </row>
    <row r="11" spans="1:24" ht="13.5" customHeight="1" thickBot="1">
      <c r="A11" s="59">
        <v>6</v>
      </c>
      <c r="B11" s="28" t="s">
        <v>207</v>
      </c>
      <c r="C11" s="28">
        <v>1955</v>
      </c>
      <c r="D11" s="53" t="s">
        <v>261</v>
      </c>
      <c r="E11">
        <v>33</v>
      </c>
      <c r="H11">
        <v>33</v>
      </c>
      <c r="I11">
        <v>31</v>
      </c>
      <c r="J11">
        <v>31</v>
      </c>
      <c r="K11">
        <v>34</v>
      </c>
      <c r="L11">
        <v>33</v>
      </c>
      <c r="N11">
        <v>32</v>
      </c>
      <c r="P11">
        <v>33</v>
      </c>
      <c r="Q11">
        <v>33</v>
      </c>
      <c r="V11" s="44">
        <f t="shared" si="0"/>
        <v>293</v>
      </c>
      <c r="W11">
        <v>9</v>
      </c>
      <c r="X11">
        <v>293</v>
      </c>
    </row>
    <row r="12" spans="1:24" ht="13.5" customHeight="1" thickBot="1">
      <c r="A12" s="59">
        <v>7</v>
      </c>
      <c r="B12" s="28" t="s">
        <v>83</v>
      </c>
      <c r="C12" s="28">
        <v>1957</v>
      </c>
      <c r="D12" s="53" t="s">
        <v>309</v>
      </c>
      <c r="G12" s="80">
        <v>33</v>
      </c>
      <c r="I12" s="80">
        <v>26</v>
      </c>
      <c r="J12" s="80">
        <v>28</v>
      </c>
      <c r="K12" s="80">
        <v>29</v>
      </c>
      <c r="L12" s="80">
        <v>27</v>
      </c>
      <c r="N12" s="80">
        <v>30</v>
      </c>
      <c r="O12" s="80">
        <v>31</v>
      </c>
      <c r="P12" s="80">
        <v>29</v>
      </c>
      <c r="Q12" s="80">
        <v>29</v>
      </c>
      <c r="R12" s="80">
        <v>22</v>
      </c>
      <c r="V12" s="44">
        <f t="shared" si="0"/>
        <v>284</v>
      </c>
      <c r="W12">
        <v>10</v>
      </c>
      <c r="X12">
        <v>284</v>
      </c>
    </row>
    <row r="13" spans="1:24" ht="13.5" customHeight="1" thickBot="1">
      <c r="A13" s="59">
        <v>8</v>
      </c>
      <c r="B13" s="28" t="s">
        <v>182</v>
      </c>
      <c r="C13" s="28">
        <v>1955</v>
      </c>
      <c r="D13" s="53" t="s">
        <v>309</v>
      </c>
      <c r="E13">
        <v>32</v>
      </c>
      <c r="F13">
        <v>33</v>
      </c>
      <c r="I13">
        <v>27</v>
      </c>
      <c r="J13">
        <v>30</v>
      </c>
      <c r="L13">
        <v>28</v>
      </c>
      <c r="P13">
        <v>30</v>
      </c>
      <c r="Q13">
        <v>30</v>
      </c>
      <c r="S13">
        <v>30</v>
      </c>
      <c r="V13" s="44">
        <f t="shared" si="0"/>
        <v>240</v>
      </c>
      <c r="W13">
        <v>8</v>
      </c>
      <c r="X13">
        <v>240</v>
      </c>
    </row>
    <row r="14" spans="1:22" ht="13.5" customHeight="1" thickBot="1">
      <c r="A14" s="59">
        <v>9</v>
      </c>
      <c r="B14" s="28" t="s">
        <v>109</v>
      </c>
      <c r="C14" s="28">
        <v>1958</v>
      </c>
      <c r="D14" s="53" t="s">
        <v>261</v>
      </c>
      <c r="F14">
        <v>38</v>
      </c>
      <c r="I14">
        <v>32</v>
      </c>
      <c r="K14">
        <v>30</v>
      </c>
      <c r="L14">
        <v>34</v>
      </c>
      <c r="P14">
        <v>34</v>
      </c>
      <c r="R14">
        <v>33</v>
      </c>
      <c r="S14">
        <v>32</v>
      </c>
      <c r="V14" s="44">
        <f aca="true" t="shared" si="1" ref="V14:V29">SUM(E14:T14)</f>
        <v>233</v>
      </c>
    </row>
    <row r="15" spans="1:22" ht="13.5" customHeight="1" thickBot="1">
      <c r="A15" s="59">
        <v>10</v>
      </c>
      <c r="B15" s="28" t="s">
        <v>32</v>
      </c>
      <c r="C15" s="28">
        <v>1959</v>
      </c>
      <c r="D15" s="53" t="s">
        <v>343</v>
      </c>
      <c r="F15">
        <v>34</v>
      </c>
      <c r="I15">
        <v>30</v>
      </c>
      <c r="J15">
        <v>33</v>
      </c>
      <c r="N15">
        <v>33</v>
      </c>
      <c r="V15" s="44">
        <f t="shared" si="1"/>
        <v>130</v>
      </c>
    </row>
    <row r="16" spans="1:22" ht="13.5" customHeight="1" thickBot="1">
      <c r="A16" s="59">
        <v>11</v>
      </c>
      <c r="B16" s="28" t="s">
        <v>464</v>
      </c>
      <c r="C16" s="28">
        <v>1959</v>
      </c>
      <c r="D16" s="53" t="s">
        <v>311</v>
      </c>
      <c r="K16">
        <v>31</v>
      </c>
      <c r="N16">
        <v>31</v>
      </c>
      <c r="P16">
        <v>30</v>
      </c>
      <c r="Q16">
        <v>31</v>
      </c>
      <c r="V16" s="44">
        <f t="shared" si="1"/>
        <v>123</v>
      </c>
    </row>
    <row r="17" spans="1:22" ht="13.5" customHeight="1" thickBot="1">
      <c r="A17" s="59">
        <v>12</v>
      </c>
      <c r="B17" s="28" t="s">
        <v>465</v>
      </c>
      <c r="C17" s="28">
        <v>1957</v>
      </c>
      <c r="D17" s="53" t="s">
        <v>340</v>
      </c>
      <c r="I17">
        <v>28</v>
      </c>
      <c r="K17">
        <v>32</v>
      </c>
      <c r="L17">
        <v>30</v>
      </c>
      <c r="O17">
        <v>32</v>
      </c>
      <c r="V17" s="44">
        <f t="shared" si="1"/>
        <v>122</v>
      </c>
    </row>
    <row r="18" spans="1:22" ht="13.5" customHeight="1" thickBot="1">
      <c r="A18" s="59">
        <v>13</v>
      </c>
      <c r="B18" s="28" t="s">
        <v>41</v>
      </c>
      <c r="C18" s="28">
        <v>1955</v>
      </c>
      <c r="D18" s="53" t="s">
        <v>342</v>
      </c>
      <c r="I18">
        <v>36</v>
      </c>
      <c r="J18">
        <v>38</v>
      </c>
      <c r="S18">
        <v>34</v>
      </c>
      <c r="V18" s="44">
        <f t="shared" si="1"/>
        <v>108</v>
      </c>
    </row>
    <row r="19" spans="1:22" ht="13.5" customHeight="1" thickBot="1">
      <c r="A19" s="59">
        <v>14</v>
      </c>
      <c r="B19" s="28" t="s">
        <v>71</v>
      </c>
      <c r="C19" s="28">
        <v>1958</v>
      </c>
      <c r="D19" s="53" t="s">
        <v>294</v>
      </c>
      <c r="L19">
        <v>36</v>
      </c>
      <c r="R19">
        <v>29</v>
      </c>
      <c r="T19">
        <v>38</v>
      </c>
      <c r="V19" s="44">
        <f t="shared" si="1"/>
        <v>103</v>
      </c>
    </row>
    <row r="20" spans="1:22" ht="13.5" customHeight="1" thickBot="1">
      <c r="A20" s="59">
        <v>15</v>
      </c>
      <c r="B20" s="28" t="s">
        <v>192</v>
      </c>
      <c r="C20" s="28"/>
      <c r="D20" s="53" t="s">
        <v>379</v>
      </c>
      <c r="R20">
        <v>26</v>
      </c>
      <c r="S20">
        <v>33</v>
      </c>
      <c r="T20">
        <v>30</v>
      </c>
      <c r="V20" s="44">
        <f t="shared" si="1"/>
        <v>89</v>
      </c>
    </row>
    <row r="21" spans="1:22" ht="13.5" customHeight="1" thickBot="1">
      <c r="A21" s="59">
        <v>16</v>
      </c>
      <c r="B21" s="28" t="s">
        <v>120</v>
      </c>
      <c r="C21" s="28"/>
      <c r="D21" s="53" t="s">
        <v>294</v>
      </c>
      <c r="O21">
        <v>40</v>
      </c>
      <c r="R21">
        <v>40</v>
      </c>
      <c r="V21" s="44">
        <f t="shared" si="1"/>
        <v>80</v>
      </c>
    </row>
    <row r="22" spans="1:22" ht="13.5" customHeight="1" thickBot="1">
      <c r="A22" s="59">
        <v>17</v>
      </c>
      <c r="B22" s="28" t="s">
        <v>466</v>
      </c>
      <c r="C22" s="28">
        <v>1958</v>
      </c>
      <c r="D22" s="53" t="s">
        <v>340</v>
      </c>
      <c r="H22">
        <v>34</v>
      </c>
      <c r="I22">
        <v>34</v>
      </c>
      <c r="V22" s="44">
        <f t="shared" si="1"/>
        <v>68</v>
      </c>
    </row>
    <row r="23" spans="1:22" ht="13.5" customHeight="1" thickBot="1">
      <c r="A23" s="59">
        <v>18</v>
      </c>
      <c r="B23" s="28" t="s">
        <v>249</v>
      </c>
      <c r="C23" s="28"/>
      <c r="D23" s="53" t="s">
        <v>261</v>
      </c>
      <c r="R23">
        <v>30</v>
      </c>
      <c r="T23">
        <v>34</v>
      </c>
      <c r="V23" s="44">
        <f t="shared" si="1"/>
        <v>64</v>
      </c>
    </row>
    <row r="24" spans="1:22" ht="13.5" customHeight="1" thickBot="1">
      <c r="A24" s="59">
        <v>19</v>
      </c>
      <c r="B24" s="28" t="s">
        <v>76</v>
      </c>
      <c r="C24" s="28"/>
      <c r="D24" s="53" t="s">
        <v>294</v>
      </c>
      <c r="P24">
        <v>32</v>
      </c>
      <c r="R24">
        <v>31</v>
      </c>
      <c r="V24" s="44">
        <f t="shared" si="1"/>
        <v>63</v>
      </c>
    </row>
    <row r="25" spans="1:22" ht="13.5" customHeight="1" thickBot="1">
      <c r="A25" s="59">
        <v>20</v>
      </c>
      <c r="B25" s="28" t="s">
        <v>152</v>
      </c>
      <c r="C25" s="28">
        <v>1959</v>
      </c>
      <c r="D25" s="53" t="s">
        <v>294</v>
      </c>
      <c r="L25">
        <v>29</v>
      </c>
      <c r="T25">
        <v>32</v>
      </c>
      <c r="V25" s="44">
        <f t="shared" si="1"/>
        <v>61</v>
      </c>
    </row>
    <row r="26" spans="1:22" ht="13.5" customHeight="1" thickBot="1">
      <c r="A26" s="59">
        <v>21</v>
      </c>
      <c r="B26" s="28" t="s">
        <v>81</v>
      </c>
      <c r="C26" s="28">
        <v>1955</v>
      </c>
      <c r="D26" s="53" t="s">
        <v>409</v>
      </c>
      <c r="K26">
        <v>28</v>
      </c>
      <c r="T26">
        <v>28</v>
      </c>
      <c r="V26" s="44">
        <f t="shared" si="1"/>
        <v>56</v>
      </c>
    </row>
    <row r="27" spans="1:22" ht="13.5" customHeight="1" thickBot="1">
      <c r="A27" s="59">
        <v>22</v>
      </c>
      <c r="B27" s="28" t="s">
        <v>484</v>
      </c>
      <c r="D27" s="53" t="s">
        <v>312</v>
      </c>
      <c r="P27">
        <v>40</v>
      </c>
      <c r="V27" s="44">
        <f t="shared" si="1"/>
        <v>40</v>
      </c>
    </row>
    <row r="28" spans="1:22" ht="13.5" customHeight="1" thickBot="1">
      <c r="A28" s="59">
        <v>23</v>
      </c>
      <c r="B28" s="28" t="s">
        <v>193</v>
      </c>
      <c r="C28" s="28"/>
      <c r="D28" s="53" t="s">
        <v>312</v>
      </c>
      <c r="G28">
        <v>34</v>
      </c>
      <c r="V28" s="44">
        <f t="shared" si="1"/>
        <v>34</v>
      </c>
    </row>
    <row r="29" spans="1:22" ht="13.5" customHeight="1" thickBot="1">
      <c r="A29" s="59">
        <v>24</v>
      </c>
      <c r="B29" s="28" t="s">
        <v>55</v>
      </c>
      <c r="C29" s="28"/>
      <c r="D29" s="53" t="s">
        <v>294</v>
      </c>
      <c r="R29">
        <v>34</v>
      </c>
      <c r="V29" s="44">
        <f t="shared" si="1"/>
        <v>34</v>
      </c>
    </row>
    <row r="30" spans="1:22" ht="13.5" customHeight="1" thickBot="1">
      <c r="A30" s="59">
        <v>25</v>
      </c>
      <c r="B30" s="28" t="s">
        <v>579</v>
      </c>
      <c r="D30" s="53" t="s">
        <v>264</v>
      </c>
      <c r="T30">
        <v>33</v>
      </c>
      <c r="V30" s="44">
        <v>33</v>
      </c>
    </row>
    <row r="31" spans="1:22" ht="13.5" customHeight="1" thickBot="1">
      <c r="A31" s="59">
        <v>26</v>
      </c>
      <c r="B31" s="28" t="s">
        <v>156</v>
      </c>
      <c r="C31" s="28"/>
      <c r="D31" s="53" t="s">
        <v>294</v>
      </c>
      <c r="R31">
        <v>32</v>
      </c>
      <c r="V31" s="44">
        <f>SUM(E31:T31)</f>
        <v>32</v>
      </c>
    </row>
    <row r="32" spans="1:22" ht="13.5" customHeight="1" thickBot="1">
      <c r="A32" s="59">
        <v>27</v>
      </c>
      <c r="B32" s="28" t="s">
        <v>580</v>
      </c>
      <c r="C32" s="30" t="s">
        <v>3</v>
      </c>
      <c r="D32" s="53" t="s">
        <v>408</v>
      </c>
      <c r="T32">
        <v>31</v>
      </c>
      <c r="V32" s="44">
        <v>31</v>
      </c>
    </row>
    <row r="33" spans="1:22" ht="13.5" customHeight="1" thickBot="1">
      <c r="A33" s="59">
        <v>28</v>
      </c>
      <c r="B33" s="28" t="s">
        <v>555</v>
      </c>
      <c r="C33" s="28">
        <v>1956</v>
      </c>
      <c r="D33" s="53" t="s">
        <v>311</v>
      </c>
      <c r="S33">
        <v>29</v>
      </c>
      <c r="V33" s="44">
        <f aca="true" t="shared" si="2" ref="V33:V38">SUM(E33:T33)</f>
        <v>29</v>
      </c>
    </row>
    <row r="34" spans="1:22" ht="13.5" customHeight="1" thickBot="1">
      <c r="A34" s="59">
        <v>29</v>
      </c>
      <c r="B34" s="28" t="s">
        <v>467</v>
      </c>
      <c r="C34" s="28">
        <v>1958</v>
      </c>
      <c r="D34" s="53" t="s">
        <v>340</v>
      </c>
      <c r="J34">
        <v>29</v>
      </c>
      <c r="V34" s="44">
        <f t="shared" si="2"/>
        <v>29</v>
      </c>
    </row>
    <row r="35" spans="1:22" ht="13.5" customHeight="1" thickBot="1">
      <c r="A35" s="59">
        <v>30</v>
      </c>
      <c r="B35" s="28" t="s">
        <v>372</v>
      </c>
      <c r="C35" s="28"/>
      <c r="D35" s="53" t="s">
        <v>294</v>
      </c>
      <c r="R35">
        <v>28</v>
      </c>
      <c r="V35" s="44">
        <f t="shared" si="2"/>
        <v>28</v>
      </c>
    </row>
    <row r="36" spans="1:22" ht="13.5" customHeight="1" thickBot="1">
      <c r="A36" s="59">
        <v>31</v>
      </c>
      <c r="B36" s="28" t="s">
        <v>151</v>
      </c>
      <c r="C36" s="28"/>
      <c r="D36" s="53" t="s">
        <v>294</v>
      </c>
      <c r="R36">
        <v>27</v>
      </c>
      <c r="V36" s="44">
        <f t="shared" si="2"/>
        <v>27</v>
      </c>
    </row>
    <row r="37" spans="1:22" ht="13.5" thickBot="1">
      <c r="A37" s="59">
        <v>32</v>
      </c>
      <c r="B37" s="28" t="s">
        <v>468</v>
      </c>
      <c r="C37" s="28"/>
      <c r="D37" s="53" t="s">
        <v>344</v>
      </c>
      <c r="R37">
        <v>25</v>
      </c>
      <c r="V37" s="44">
        <f t="shared" si="2"/>
        <v>25</v>
      </c>
    </row>
    <row r="38" spans="1:22" ht="13.5" thickBot="1">
      <c r="A38" s="59">
        <v>33</v>
      </c>
      <c r="B38" s="28" t="s">
        <v>469</v>
      </c>
      <c r="C38" s="28"/>
      <c r="D38" s="53" t="s">
        <v>294</v>
      </c>
      <c r="R38">
        <v>24</v>
      </c>
      <c r="V38" s="44">
        <f t="shared" si="2"/>
        <v>24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Z36"/>
  <sheetViews>
    <sheetView zoomScalePageLayoutView="0" workbookViewId="0" topLeftCell="A1">
      <pane xSplit="4" topLeftCell="E1" activePane="topRight" state="frozen"/>
      <selection pane="topLeft" activeCell="U1" sqref="U1:U16384"/>
      <selection pane="topRight" activeCell="D12" sqref="D12"/>
    </sheetView>
  </sheetViews>
  <sheetFormatPr defaultColWidth="9.140625" defaultRowHeight="12.75"/>
  <cols>
    <col min="1" max="1" width="6.28125" style="30" customWidth="1"/>
    <col min="2" max="2" width="27.7109375" style="30" customWidth="1"/>
    <col min="3" max="3" width="9.140625" style="30" customWidth="1"/>
    <col min="4" max="4" width="28.57421875" style="3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3" width="10.140625" style="0" bestFit="1" customWidth="1"/>
    <col min="14" max="14" width="9.28125" style="0" bestFit="1" customWidth="1"/>
    <col min="15" max="15" width="11.00390625" style="0" bestFit="1" customWidth="1"/>
    <col min="16" max="18" width="10.140625" style="0" bestFit="1" customWidth="1"/>
    <col min="19" max="20" width="12.140625" style="0" customWidth="1"/>
    <col min="21" max="21" width="7.140625" style="0" customWidth="1"/>
    <col min="22" max="22" width="7.421875" style="0" customWidth="1"/>
    <col min="23" max="23" width="20.28125" style="0" bestFit="1" customWidth="1"/>
    <col min="24" max="24" width="13.28125" style="0" bestFit="1" customWidth="1"/>
    <col min="25" max="25" width="4.8515625" style="0" customWidth="1"/>
  </cols>
  <sheetData>
    <row r="1" spans="5:21" ht="18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 t="s">
        <v>562</v>
      </c>
      <c r="U1" s="60"/>
    </row>
    <row r="2" spans="5:21" ht="15.7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</row>
    <row r="3" spans="5:24" ht="13.5" thickBot="1"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T3" s="20" t="s">
        <v>563</v>
      </c>
      <c r="V3" s="44" t="s">
        <v>318</v>
      </c>
      <c r="W3" s="44" t="s">
        <v>585</v>
      </c>
      <c r="X3" s="85" t="s">
        <v>584</v>
      </c>
    </row>
    <row r="4" spans="1:26" ht="15.75">
      <c r="A4" s="59" t="s">
        <v>502</v>
      </c>
      <c r="B4" s="48" t="s">
        <v>0</v>
      </c>
      <c r="C4" s="48" t="s">
        <v>1</v>
      </c>
      <c r="D4" s="4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V4" s="6"/>
      <c r="W4" s="6"/>
      <c r="X4" s="6"/>
      <c r="Y4" s="6"/>
      <c r="Z4" t="s">
        <v>3</v>
      </c>
    </row>
    <row r="5" spans="2:25" ht="16.5" thickBot="1">
      <c r="B5" s="31"/>
      <c r="C5" s="31"/>
      <c r="D5" s="3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V5" s="6"/>
      <c r="W5" s="6"/>
      <c r="X5" s="6"/>
      <c r="Y5" s="6"/>
    </row>
    <row r="6" spans="1:24" ht="13.5" thickBot="1">
      <c r="A6" s="59">
        <v>1</v>
      </c>
      <c r="B6" s="28" t="s">
        <v>165</v>
      </c>
      <c r="C6" s="28">
        <v>1954</v>
      </c>
      <c r="D6" s="54" t="s">
        <v>343</v>
      </c>
      <c r="F6" s="80">
        <v>20</v>
      </c>
      <c r="H6" s="80">
        <v>20</v>
      </c>
      <c r="I6" s="80">
        <v>20</v>
      </c>
      <c r="J6" s="80">
        <v>20</v>
      </c>
      <c r="K6" s="80">
        <v>20</v>
      </c>
      <c r="L6" s="80">
        <v>20</v>
      </c>
      <c r="M6" s="80">
        <v>20</v>
      </c>
      <c r="N6" s="80">
        <v>20</v>
      </c>
      <c r="O6">
        <v>18</v>
      </c>
      <c r="Q6" s="80">
        <v>20</v>
      </c>
      <c r="S6" s="80">
        <v>20</v>
      </c>
      <c r="V6" s="44">
        <f>SUM(E6:T6)</f>
        <v>218</v>
      </c>
      <c r="W6" s="44">
        <v>10</v>
      </c>
      <c r="X6" s="85">
        <v>200</v>
      </c>
    </row>
    <row r="7" spans="1:24" ht="13.5" thickBot="1">
      <c r="A7" s="59">
        <v>2</v>
      </c>
      <c r="B7" s="28" t="s">
        <v>210</v>
      </c>
      <c r="C7" s="28">
        <v>1952</v>
      </c>
      <c r="D7" s="54" t="s">
        <v>475</v>
      </c>
      <c r="E7" s="80">
        <v>16</v>
      </c>
      <c r="F7" s="80">
        <v>16</v>
      </c>
      <c r="G7" s="80">
        <v>18</v>
      </c>
      <c r="H7" s="80">
        <v>18</v>
      </c>
      <c r="I7" s="80">
        <v>16</v>
      </c>
      <c r="J7" s="80">
        <v>14</v>
      </c>
      <c r="K7" s="80">
        <v>16</v>
      </c>
      <c r="L7" s="80">
        <v>16</v>
      </c>
      <c r="N7">
        <v>14</v>
      </c>
      <c r="O7">
        <v>14</v>
      </c>
      <c r="P7">
        <v>14</v>
      </c>
      <c r="Q7" s="80">
        <v>18</v>
      </c>
      <c r="S7">
        <v>14</v>
      </c>
      <c r="T7" s="80">
        <v>20</v>
      </c>
      <c r="V7" s="44">
        <f>SUM(E7:T7)</f>
        <v>224</v>
      </c>
      <c r="W7" s="44">
        <v>10</v>
      </c>
      <c r="X7" s="85">
        <v>168</v>
      </c>
    </row>
    <row r="8" spans="1:24" ht="13.5" thickBot="1">
      <c r="A8" s="59">
        <v>3</v>
      </c>
      <c r="B8" s="28" t="s">
        <v>35</v>
      </c>
      <c r="C8" s="28">
        <v>1950</v>
      </c>
      <c r="D8" s="54" t="s">
        <v>309</v>
      </c>
      <c r="G8">
        <v>16</v>
      </c>
      <c r="H8">
        <v>16</v>
      </c>
      <c r="I8">
        <v>14</v>
      </c>
      <c r="J8">
        <v>13</v>
      </c>
      <c r="K8">
        <v>14</v>
      </c>
      <c r="L8">
        <v>14</v>
      </c>
      <c r="M8">
        <v>16</v>
      </c>
      <c r="N8">
        <v>13</v>
      </c>
      <c r="O8">
        <v>12</v>
      </c>
      <c r="V8" s="44">
        <f>SUM(E8:T8)</f>
        <v>128</v>
      </c>
      <c r="W8" s="44">
        <v>9</v>
      </c>
      <c r="X8" s="85">
        <v>128</v>
      </c>
    </row>
    <row r="9" spans="1:24" ht="13.5" thickBot="1">
      <c r="A9" s="59">
        <v>4</v>
      </c>
      <c r="B9" s="28" t="s">
        <v>97</v>
      </c>
      <c r="C9" s="28">
        <v>1952</v>
      </c>
      <c r="D9" s="54" t="s">
        <v>264</v>
      </c>
      <c r="E9">
        <v>18</v>
      </c>
      <c r="H9">
        <v>14</v>
      </c>
      <c r="I9">
        <v>13</v>
      </c>
      <c r="J9">
        <v>12</v>
      </c>
      <c r="L9">
        <v>12</v>
      </c>
      <c r="N9">
        <v>12</v>
      </c>
      <c r="O9">
        <v>13</v>
      </c>
      <c r="R9">
        <v>11</v>
      </c>
      <c r="V9" s="44">
        <f>SUM(E9:T9)</f>
        <v>105</v>
      </c>
      <c r="W9" s="44">
        <v>8</v>
      </c>
      <c r="X9" s="85">
        <v>105</v>
      </c>
    </row>
    <row r="10" spans="1:22" ht="13.5" thickBot="1">
      <c r="A10" s="59">
        <v>5</v>
      </c>
      <c r="B10" s="28" t="s">
        <v>43</v>
      </c>
      <c r="C10" s="28">
        <v>1954</v>
      </c>
      <c r="D10" s="54" t="s">
        <v>343</v>
      </c>
      <c r="F10">
        <v>18</v>
      </c>
      <c r="J10">
        <v>18</v>
      </c>
      <c r="N10">
        <v>18</v>
      </c>
      <c r="O10">
        <v>16</v>
      </c>
      <c r="P10">
        <v>20</v>
      </c>
      <c r="S10">
        <v>16</v>
      </c>
      <c r="V10" s="44">
        <f>SUM(E10:T10)</f>
        <v>106</v>
      </c>
    </row>
    <row r="11" spans="1:22" ht="13.5" thickBot="1">
      <c r="A11" s="59">
        <v>6</v>
      </c>
      <c r="B11" s="28" t="s">
        <v>94</v>
      </c>
      <c r="C11" s="28">
        <v>1951</v>
      </c>
      <c r="D11" s="54" t="s">
        <v>342</v>
      </c>
      <c r="I11">
        <v>18</v>
      </c>
      <c r="J11">
        <v>16</v>
      </c>
      <c r="L11">
        <v>18</v>
      </c>
      <c r="S11">
        <v>18</v>
      </c>
      <c r="V11" s="44">
        <f aca="true" t="shared" si="0" ref="V11:V23">SUM(E11:T11)</f>
        <v>70</v>
      </c>
    </row>
    <row r="12" spans="1:22" ht="13.5" thickBot="1">
      <c r="A12" s="59">
        <v>7</v>
      </c>
      <c r="B12" s="28" t="s">
        <v>153</v>
      </c>
      <c r="C12" s="28">
        <v>1950</v>
      </c>
      <c r="D12" s="54" t="s">
        <v>294</v>
      </c>
      <c r="I12">
        <v>12</v>
      </c>
      <c r="L12">
        <v>11</v>
      </c>
      <c r="N12">
        <v>11</v>
      </c>
      <c r="P12">
        <v>13</v>
      </c>
      <c r="R12">
        <v>9</v>
      </c>
      <c r="S12">
        <v>13</v>
      </c>
      <c r="T12">
        <v>16</v>
      </c>
      <c r="V12" s="44">
        <f t="shared" si="0"/>
        <v>85</v>
      </c>
    </row>
    <row r="13" spans="1:22" ht="13.5" thickBot="1">
      <c r="A13" s="59">
        <v>8</v>
      </c>
      <c r="B13" s="28" t="s">
        <v>194</v>
      </c>
      <c r="C13" s="28"/>
      <c r="D13" s="54" t="s">
        <v>379</v>
      </c>
      <c r="G13">
        <v>20</v>
      </c>
      <c r="M13">
        <v>18</v>
      </c>
      <c r="R13">
        <v>12</v>
      </c>
      <c r="V13" s="44">
        <f t="shared" si="0"/>
        <v>50</v>
      </c>
    </row>
    <row r="14" spans="1:22" ht="13.5" thickBot="1">
      <c r="A14" s="59">
        <v>9</v>
      </c>
      <c r="B14" s="28" t="s">
        <v>470</v>
      </c>
      <c r="C14" s="28">
        <v>1951</v>
      </c>
      <c r="D14" s="54" t="s">
        <v>411</v>
      </c>
      <c r="K14">
        <v>18</v>
      </c>
      <c r="N14">
        <v>16</v>
      </c>
      <c r="R14">
        <v>16</v>
      </c>
      <c r="T14">
        <v>18</v>
      </c>
      <c r="V14" s="44">
        <f t="shared" si="0"/>
        <v>68</v>
      </c>
    </row>
    <row r="15" spans="1:22" ht="13.5" thickBot="1">
      <c r="A15" s="59">
        <v>10</v>
      </c>
      <c r="B15" s="28" t="s">
        <v>251</v>
      </c>
      <c r="C15" s="28"/>
      <c r="D15" s="54" t="s">
        <v>294</v>
      </c>
      <c r="O15">
        <v>20</v>
      </c>
      <c r="R15">
        <v>20</v>
      </c>
      <c r="V15" s="44">
        <f t="shared" si="0"/>
        <v>40</v>
      </c>
    </row>
    <row r="16" spans="1:22" ht="13.5" thickBot="1">
      <c r="A16" s="59">
        <v>11</v>
      </c>
      <c r="B16" s="28" t="s">
        <v>145</v>
      </c>
      <c r="C16" s="28"/>
      <c r="D16" s="54" t="s">
        <v>294</v>
      </c>
      <c r="P16">
        <v>16</v>
      </c>
      <c r="R16">
        <v>18</v>
      </c>
      <c r="V16" s="44">
        <f t="shared" si="0"/>
        <v>34</v>
      </c>
    </row>
    <row r="17" spans="1:22" ht="13.5" thickBot="1">
      <c r="A17" s="59">
        <v>12</v>
      </c>
      <c r="B17" s="28" t="s">
        <v>181</v>
      </c>
      <c r="C17" s="28">
        <v>1954</v>
      </c>
      <c r="D17" s="54" t="s">
        <v>312</v>
      </c>
      <c r="E17">
        <v>20</v>
      </c>
      <c r="V17" s="44">
        <f t="shared" si="0"/>
        <v>20</v>
      </c>
    </row>
    <row r="18" spans="1:22" ht="13.5" thickBot="1">
      <c r="A18" s="59">
        <v>13</v>
      </c>
      <c r="B18" s="28" t="s">
        <v>556</v>
      </c>
      <c r="D18" s="54" t="s">
        <v>261</v>
      </c>
      <c r="P18">
        <v>18</v>
      </c>
      <c r="V18" s="44">
        <f t="shared" si="0"/>
        <v>18</v>
      </c>
    </row>
    <row r="19" spans="1:22" ht="13.5" thickBot="1">
      <c r="A19" s="59">
        <v>14</v>
      </c>
      <c r="B19" s="28" t="s">
        <v>471</v>
      </c>
      <c r="C19" s="28"/>
      <c r="D19" s="54" t="s">
        <v>408</v>
      </c>
      <c r="R19">
        <v>14</v>
      </c>
      <c r="V19" s="44">
        <f t="shared" si="0"/>
        <v>14</v>
      </c>
    </row>
    <row r="20" spans="1:22" ht="13.5" thickBot="1">
      <c r="A20" s="59">
        <v>15</v>
      </c>
      <c r="B20" s="28" t="s">
        <v>472</v>
      </c>
      <c r="C20" s="28">
        <v>1954</v>
      </c>
      <c r="D20" s="54" t="s">
        <v>346</v>
      </c>
      <c r="K20">
        <v>13</v>
      </c>
      <c r="V20" s="44">
        <f t="shared" si="0"/>
        <v>13</v>
      </c>
    </row>
    <row r="21" spans="1:22" ht="13.5" thickBot="1">
      <c r="A21" s="59">
        <v>16</v>
      </c>
      <c r="B21" s="28" t="s">
        <v>208</v>
      </c>
      <c r="C21" s="28">
        <v>1953</v>
      </c>
      <c r="D21" s="54" t="s">
        <v>476</v>
      </c>
      <c r="L21">
        <v>13</v>
      </c>
      <c r="V21" s="44">
        <f t="shared" si="0"/>
        <v>13</v>
      </c>
    </row>
    <row r="22" spans="1:22" ht="13.5" thickBot="1">
      <c r="A22" s="59">
        <v>17</v>
      </c>
      <c r="B22" s="28" t="s">
        <v>63</v>
      </c>
      <c r="D22" s="54" t="s">
        <v>294</v>
      </c>
      <c r="R22">
        <v>13</v>
      </c>
      <c r="V22" s="44">
        <f t="shared" si="0"/>
        <v>13</v>
      </c>
    </row>
    <row r="23" spans="1:22" ht="13.5" thickBot="1">
      <c r="A23" s="59">
        <v>18</v>
      </c>
      <c r="B23" s="28" t="s">
        <v>473</v>
      </c>
      <c r="D23" s="54" t="s">
        <v>408</v>
      </c>
      <c r="R23">
        <v>10</v>
      </c>
      <c r="V23" s="44">
        <f t="shared" si="0"/>
        <v>10</v>
      </c>
    </row>
    <row r="36" spans="1:4" ht="12.75">
      <c r="A36" s="46"/>
      <c r="B36" s="46" t="s">
        <v>3</v>
      </c>
      <c r="C36" s="46"/>
      <c r="D36" s="4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AA35"/>
  <sheetViews>
    <sheetView zoomScalePageLayoutView="0" workbookViewId="0" topLeftCell="A1">
      <pane xSplit="4" topLeftCell="Q1" activePane="topRight" state="frozen"/>
      <selection pane="topLeft" activeCell="U1" sqref="U1:U16384"/>
      <selection pane="topRight" activeCell="A6" sqref="A6:D6"/>
    </sheetView>
  </sheetViews>
  <sheetFormatPr defaultColWidth="9.140625" defaultRowHeight="12.75"/>
  <cols>
    <col min="1" max="1" width="7.28125" style="30" customWidth="1"/>
    <col min="2" max="2" width="26.28125" style="30" customWidth="1"/>
    <col min="3" max="3" width="7.57421875" style="30" customWidth="1"/>
    <col min="4" max="4" width="26.57421875" style="30" bestFit="1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3" width="10.140625" style="0" bestFit="1" customWidth="1"/>
    <col min="14" max="14" width="9.28125" style="0" bestFit="1" customWidth="1"/>
    <col min="15" max="15" width="11.00390625" style="0" bestFit="1" customWidth="1"/>
    <col min="16" max="18" width="10.140625" style="0" bestFit="1" customWidth="1"/>
    <col min="19" max="20" width="12.140625" style="0" customWidth="1"/>
    <col min="21" max="21" width="5.57421875" style="0" customWidth="1"/>
    <col min="22" max="22" width="7.421875" style="0" customWidth="1"/>
    <col min="23" max="23" width="20.28125" style="0" bestFit="1" customWidth="1"/>
    <col min="24" max="24" width="13.28125" style="0" bestFit="1" customWidth="1"/>
  </cols>
  <sheetData>
    <row r="1" spans="5:21" ht="18.75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 t="s">
        <v>562</v>
      </c>
      <c r="U1" s="60"/>
    </row>
    <row r="2" spans="5:21" ht="1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</row>
    <row r="3" spans="5:24" ht="13.5" thickBot="1"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T3" s="20" t="s">
        <v>563</v>
      </c>
      <c r="V3" s="44" t="s">
        <v>318</v>
      </c>
      <c r="W3" s="44" t="s">
        <v>585</v>
      </c>
      <c r="X3" s="85" t="s">
        <v>584</v>
      </c>
    </row>
    <row r="4" spans="1:25" ht="15.75">
      <c r="A4" s="59" t="s">
        <v>502</v>
      </c>
      <c r="B4" s="48" t="s">
        <v>0</v>
      </c>
      <c r="C4" s="48" t="s">
        <v>1</v>
      </c>
      <c r="D4" s="48" t="s">
        <v>2</v>
      </c>
      <c r="E4" s="6"/>
      <c r="F4" s="6"/>
      <c r="G4" s="6"/>
      <c r="H4" s="6"/>
      <c r="I4" s="6"/>
      <c r="J4" s="6"/>
      <c r="K4" s="6"/>
      <c r="L4" s="1"/>
      <c r="M4" s="1"/>
      <c r="N4" s="1"/>
      <c r="O4" s="1"/>
      <c r="P4" s="1"/>
      <c r="Q4" s="1"/>
      <c r="R4" s="1"/>
      <c r="V4" s="11"/>
      <c r="W4" s="1"/>
      <c r="X4" s="1"/>
      <c r="Y4" s="11" t="s">
        <v>3</v>
      </c>
    </row>
    <row r="5" spans="2:24" ht="16.5" thickBot="1">
      <c r="B5" s="31"/>
      <c r="C5" s="31"/>
      <c r="D5" s="31"/>
      <c r="E5" s="6"/>
      <c r="F5" s="6"/>
      <c r="G5" s="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V5" s="11"/>
      <c r="W5" s="1"/>
      <c r="X5" s="1"/>
    </row>
    <row r="6" spans="1:27" ht="13.5" thickBot="1">
      <c r="A6" s="59">
        <v>1</v>
      </c>
      <c r="B6" s="28" t="s">
        <v>106</v>
      </c>
      <c r="C6" s="28">
        <v>1947</v>
      </c>
      <c r="D6" s="54" t="s">
        <v>346</v>
      </c>
      <c r="E6">
        <v>20</v>
      </c>
      <c r="F6">
        <v>20</v>
      </c>
      <c r="G6">
        <v>20</v>
      </c>
      <c r="H6">
        <v>20</v>
      </c>
      <c r="I6">
        <v>20</v>
      </c>
      <c r="K6">
        <v>20</v>
      </c>
      <c r="L6">
        <v>20</v>
      </c>
      <c r="N6">
        <v>20</v>
      </c>
      <c r="O6">
        <v>20</v>
      </c>
      <c r="P6">
        <v>20</v>
      </c>
      <c r="Q6">
        <v>20</v>
      </c>
      <c r="R6">
        <v>20</v>
      </c>
      <c r="S6">
        <v>20</v>
      </c>
      <c r="V6" s="44">
        <f>SUM(E6:T6)</f>
        <v>260</v>
      </c>
      <c r="W6" s="44">
        <v>10</v>
      </c>
      <c r="X6" s="85">
        <v>200</v>
      </c>
      <c r="AA6" s="17"/>
    </row>
    <row r="7" spans="1:27" ht="13.5" thickBot="1">
      <c r="A7" s="59">
        <v>2</v>
      </c>
      <c r="B7" s="28" t="s">
        <v>252</v>
      </c>
      <c r="D7" s="54" t="s">
        <v>474</v>
      </c>
      <c r="R7">
        <v>18</v>
      </c>
      <c r="V7" s="44">
        <f>SUM(E7:T7)</f>
        <v>18</v>
      </c>
      <c r="AA7" s="17"/>
    </row>
    <row r="8" spans="1:27" ht="13.5" thickBot="1">
      <c r="A8" s="59">
        <v>3</v>
      </c>
      <c r="B8" s="28" t="s">
        <v>81</v>
      </c>
      <c r="D8" s="54" t="s">
        <v>294</v>
      </c>
      <c r="R8">
        <v>16</v>
      </c>
      <c r="V8" s="44">
        <f>SUM(E8:T8)</f>
        <v>16</v>
      </c>
      <c r="AA8" s="17"/>
    </row>
    <row r="9" ht="13.5" thickBot="1">
      <c r="AA9" s="17"/>
    </row>
    <row r="10" ht="13.5" thickBot="1">
      <c r="Z10" s="44"/>
    </row>
    <row r="35" ht="20.25">
      <c r="B35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8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5.57421875" style="30" customWidth="1"/>
    <col min="2" max="2" width="23.421875" style="30" customWidth="1"/>
    <col min="3" max="3" width="8.57421875" style="30" customWidth="1"/>
    <col min="4" max="4" width="23.00390625" style="30" bestFit="1" customWidth="1"/>
    <col min="5" max="5" width="11.00390625" style="0" bestFit="1" customWidth="1"/>
    <col min="6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3" width="10.140625" style="0" bestFit="1" customWidth="1"/>
    <col min="14" max="14" width="9.28125" style="0" bestFit="1" customWidth="1"/>
    <col min="15" max="15" width="11.00390625" style="0" bestFit="1" customWidth="1"/>
    <col min="16" max="18" width="10.140625" style="0" bestFit="1" customWidth="1"/>
    <col min="19" max="20" width="12.140625" style="0" customWidth="1"/>
    <col min="21" max="22" width="8.140625" style="0" customWidth="1"/>
    <col min="23" max="23" width="20.28125" style="0" bestFit="1" customWidth="1"/>
    <col min="24" max="24" width="13.28125" style="0" bestFit="1" customWidth="1"/>
  </cols>
  <sheetData>
    <row r="1" spans="5:21" ht="18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 t="s">
        <v>562</v>
      </c>
      <c r="U1" s="60"/>
    </row>
    <row r="2" spans="5:21" ht="16.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</row>
    <row r="3" spans="1:24" ht="13.5" thickBot="1">
      <c r="A3" s="6"/>
      <c r="B3" s="6"/>
      <c r="C3" s="6"/>
      <c r="D3" s="6"/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T3" s="20" t="s">
        <v>563</v>
      </c>
      <c r="V3" s="44" t="s">
        <v>318</v>
      </c>
      <c r="W3" s="44" t="s">
        <v>585</v>
      </c>
      <c r="X3" s="85" t="s">
        <v>584</v>
      </c>
    </row>
    <row r="4" spans="1:25" ht="15.75">
      <c r="A4" s="59" t="s">
        <v>502</v>
      </c>
      <c r="B4" s="48" t="s">
        <v>0</v>
      </c>
      <c r="C4" s="48" t="s">
        <v>1</v>
      </c>
      <c r="D4" s="48" t="s">
        <v>2</v>
      </c>
      <c r="P4" s="1"/>
      <c r="Q4" s="1"/>
      <c r="R4" s="1"/>
      <c r="V4" s="1"/>
      <c r="W4" s="1"/>
      <c r="X4" s="1"/>
      <c r="Y4" t="s">
        <v>3</v>
      </c>
    </row>
    <row r="5" spans="2:24" ht="16.5" thickBot="1">
      <c r="B5" s="31"/>
      <c r="C5" s="31"/>
      <c r="D5" s="31"/>
      <c r="V5" s="1"/>
      <c r="W5" s="1"/>
      <c r="X5" s="1"/>
    </row>
    <row r="6" spans="1:27" ht="13.5" thickBot="1">
      <c r="A6" s="59">
        <v>1</v>
      </c>
      <c r="B6" s="28" t="s">
        <v>477</v>
      </c>
      <c r="C6" s="28">
        <v>1940</v>
      </c>
      <c r="D6" s="54" t="s">
        <v>340</v>
      </c>
      <c r="H6">
        <v>20</v>
      </c>
      <c r="I6">
        <v>20</v>
      </c>
      <c r="J6">
        <v>20</v>
      </c>
      <c r="K6">
        <v>20</v>
      </c>
      <c r="L6">
        <v>20</v>
      </c>
      <c r="N6">
        <v>20</v>
      </c>
      <c r="O6">
        <v>20</v>
      </c>
      <c r="R6">
        <v>20</v>
      </c>
      <c r="S6">
        <v>20</v>
      </c>
      <c r="V6" s="44">
        <f>SUM(E6:T6)</f>
        <v>180</v>
      </c>
      <c r="W6" s="44">
        <v>9</v>
      </c>
      <c r="X6" s="85">
        <v>180</v>
      </c>
      <c r="AA6" s="17"/>
    </row>
    <row r="7" spans="1:22" ht="13.5" thickBot="1">
      <c r="A7" s="59">
        <v>2</v>
      </c>
      <c r="B7" s="28" t="s">
        <v>478</v>
      </c>
      <c r="C7" s="28">
        <v>1944</v>
      </c>
      <c r="D7" s="54" t="s">
        <v>340</v>
      </c>
      <c r="I7">
        <v>18</v>
      </c>
      <c r="J7">
        <v>18</v>
      </c>
      <c r="K7">
        <v>18</v>
      </c>
      <c r="N7">
        <v>18</v>
      </c>
      <c r="R7">
        <v>18</v>
      </c>
      <c r="T7">
        <v>20</v>
      </c>
      <c r="V7" s="44">
        <f>SUM(E7:T7)</f>
        <v>110</v>
      </c>
    </row>
    <row r="8" spans="1:22" ht="13.5" thickBot="1">
      <c r="A8" s="59">
        <v>3</v>
      </c>
      <c r="B8" s="28" t="s">
        <v>117</v>
      </c>
      <c r="C8" s="28">
        <v>1943</v>
      </c>
      <c r="D8" s="54" t="s">
        <v>308</v>
      </c>
      <c r="H8">
        <v>18</v>
      </c>
      <c r="P8">
        <v>20</v>
      </c>
      <c r="Q8">
        <v>20</v>
      </c>
      <c r="V8" s="44">
        <f>SUM(E8:T8)</f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A6664"/>
  </sheetPr>
  <dimension ref="A1:U6"/>
  <sheetViews>
    <sheetView zoomScalePageLayoutView="0" workbookViewId="0" topLeftCell="F1">
      <selection activeCell="U3" sqref="U3"/>
    </sheetView>
  </sheetViews>
  <sheetFormatPr defaultColWidth="9.140625" defaultRowHeight="12.75"/>
  <cols>
    <col min="1" max="1" width="5.57421875" style="0" bestFit="1" customWidth="1"/>
    <col min="2" max="2" width="18.8515625" style="0" customWidth="1"/>
    <col min="3" max="3" width="7.57421875" style="0" customWidth="1"/>
    <col min="4" max="4" width="22.7109375" style="0" customWidth="1"/>
    <col min="5" max="5" width="11.140625" style="0" customWidth="1"/>
    <col min="6" max="6" width="11.00390625" style="0" bestFit="1" customWidth="1"/>
    <col min="7" max="8" width="12.7109375" style="0" bestFit="1" customWidth="1"/>
    <col min="9" max="9" width="10.7109375" style="0" customWidth="1"/>
    <col min="10" max="18" width="11.00390625" style="0" bestFit="1" customWidth="1"/>
    <col min="19" max="19" width="11.421875" style="0" customWidth="1"/>
    <col min="20" max="20" width="12.140625" style="0" customWidth="1"/>
  </cols>
  <sheetData>
    <row r="1" spans="5:20" ht="20.25" customHeight="1" thickBot="1">
      <c r="E1" s="74" t="s">
        <v>266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4" t="s">
        <v>562</v>
      </c>
    </row>
    <row r="2" spans="5:20" ht="16.5" customHeight="1" thickBot="1">
      <c r="E2" s="12">
        <v>43513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</row>
    <row r="3" spans="5:21" ht="13.5" thickBot="1">
      <c r="E3" s="41" t="s">
        <v>441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T3" s="20" t="s">
        <v>563</v>
      </c>
      <c r="U3" s="74" t="s">
        <v>318</v>
      </c>
    </row>
    <row r="4" spans="1:4" ht="15.75">
      <c r="A4" s="67" t="s">
        <v>502</v>
      </c>
      <c r="B4" s="68" t="s">
        <v>0</v>
      </c>
      <c r="C4" s="68" t="s">
        <v>1</v>
      </c>
      <c r="D4" s="68" t="s">
        <v>2</v>
      </c>
    </row>
    <row r="5" spans="1:21" ht="15.75">
      <c r="A5" s="67"/>
      <c r="B5" s="68"/>
      <c r="C5" s="68"/>
      <c r="D5" s="68"/>
      <c r="U5">
        <v>20</v>
      </c>
    </row>
    <row r="6" spans="1:5" ht="12.75">
      <c r="A6" s="75">
        <v>1</v>
      </c>
      <c r="B6" s="28" t="s">
        <v>504</v>
      </c>
      <c r="C6" s="28">
        <v>2001</v>
      </c>
      <c r="D6" s="54" t="s">
        <v>339</v>
      </c>
      <c r="E6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A6664"/>
  </sheetPr>
  <dimension ref="A1:U6"/>
  <sheetViews>
    <sheetView zoomScalePageLayoutView="0" workbookViewId="0" topLeftCell="A1">
      <selection activeCell="U3" sqref="U3"/>
    </sheetView>
  </sheetViews>
  <sheetFormatPr defaultColWidth="9.140625" defaultRowHeight="12.75"/>
  <cols>
    <col min="1" max="1" width="6.8515625" style="0" customWidth="1"/>
    <col min="2" max="2" width="22.00390625" style="30" customWidth="1"/>
    <col min="3" max="3" width="8.00390625" style="30" bestFit="1" customWidth="1"/>
    <col min="4" max="4" width="20.28125" style="3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19" width="11.421875" style="0" customWidth="1"/>
    <col min="20" max="20" width="12.140625" style="0" customWidth="1"/>
  </cols>
  <sheetData>
    <row r="1" spans="5:20" ht="21" customHeight="1" thickBot="1">
      <c r="E1" s="74" t="s">
        <v>266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60" t="s">
        <v>562</v>
      </c>
    </row>
    <row r="2" spans="5:20" ht="15.75" customHeight="1" thickBot="1">
      <c r="E2" s="12">
        <v>43513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</row>
    <row r="3" spans="5:21" ht="13.5" thickBot="1">
      <c r="E3" s="41" t="s">
        <v>441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T3" s="20" t="s">
        <v>563</v>
      </c>
      <c r="U3" s="74" t="s">
        <v>318</v>
      </c>
    </row>
    <row r="4" spans="1:4" ht="15.75">
      <c r="A4" s="67" t="s">
        <v>502</v>
      </c>
      <c r="B4" s="68" t="s">
        <v>0</v>
      </c>
      <c r="C4" s="68" t="s">
        <v>1</v>
      </c>
      <c r="D4" s="68" t="s">
        <v>2</v>
      </c>
    </row>
    <row r="6" spans="1:21" ht="12.75">
      <c r="A6" s="75">
        <v>1</v>
      </c>
      <c r="B6" s="28" t="s">
        <v>211</v>
      </c>
      <c r="C6" s="28">
        <v>1999</v>
      </c>
      <c r="D6" s="54" t="s">
        <v>507</v>
      </c>
      <c r="E6">
        <v>20</v>
      </c>
      <c r="Q6">
        <v>20</v>
      </c>
      <c r="U6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A6664"/>
  </sheetPr>
  <dimension ref="A1:AB33"/>
  <sheetViews>
    <sheetView zoomScalePageLayoutView="0" workbookViewId="0" topLeftCell="A1">
      <pane xSplit="4" topLeftCell="O1" activePane="topRight" state="frozen"/>
      <selection pane="topLeft" activeCell="U1" sqref="U1:U16384"/>
      <selection pane="topRight" activeCell="E8" sqref="E8:T8"/>
    </sheetView>
  </sheetViews>
  <sheetFormatPr defaultColWidth="9.140625" defaultRowHeight="12.75"/>
  <cols>
    <col min="1" max="1" width="5.7109375" style="0" customWidth="1"/>
    <col min="2" max="2" width="26.8515625" style="30" customWidth="1"/>
    <col min="3" max="3" width="7.8515625" style="30" customWidth="1"/>
    <col min="4" max="4" width="27.7109375" style="3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19" width="11.421875" style="0" customWidth="1"/>
    <col min="20" max="20" width="12.140625" style="0" customWidth="1"/>
    <col min="21" max="21" width="7.7109375" style="0" customWidth="1"/>
    <col min="22" max="22" width="7.57421875" style="0" customWidth="1"/>
    <col min="23" max="25" width="4.8515625" style="0" customWidth="1"/>
  </cols>
  <sheetData>
    <row r="1" spans="5:22" ht="19.5" customHeight="1" thickBot="1">
      <c r="E1" s="74" t="s">
        <v>266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4" t="s">
        <v>562</v>
      </c>
      <c r="U1" s="78"/>
      <c r="V1" s="7"/>
    </row>
    <row r="2" spans="5:22" ht="15.75" customHeight="1" thickBot="1">
      <c r="E2" s="12">
        <v>43513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  <c r="V2" s="7"/>
    </row>
    <row r="3" spans="5:22" ht="12.75" customHeight="1" thickBot="1">
      <c r="E3" s="41" t="s">
        <v>441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T3" s="20" t="s">
        <v>563</v>
      </c>
      <c r="U3" s="6"/>
      <c r="V3" s="74" t="s">
        <v>318</v>
      </c>
    </row>
    <row r="4" spans="1:25" ht="15.75">
      <c r="A4" s="67" t="s">
        <v>502</v>
      </c>
      <c r="B4" s="68" t="s">
        <v>0</v>
      </c>
      <c r="C4" s="68" t="s">
        <v>1</v>
      </c>
      <c r="D4" s="68" t="s">
        <v>2</v>
      </c>
      <c r="E4" s="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W4" s="6"/>
      <c r="X4" s="6"/>
      <c r="Y4" s="6"/>
    </row>
    <row r="5" spans="1:25" ht="16.5" thickBot="1">
      <c r="A5" s="67"/>
      <c r="B5" s="68"/>
      <c r="C5" s="68"/>
      <c r="D5" s="68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V5" s="6"/>
      <c r="W5" s="6"/>
      <c r="X5" s="6"/>
      <c r="Y5" s="6"/>
    </row>
    <row r="6" spans="1:22" ht="13.5" thickBot="1">
      <c r="A6" s="75">
        <v>1</v>
      </c>
      <c r="B6" s="28" t="s">
        <v>513</v>
      </c>
      <c r="C6" s="28">
        <v>1990</v>
      </c>
      <c r="D6" s="54" t="s">
        <v>311</v>
      </c>
      <c r="F6">
        <v>20</v>
      </c>
      <c r="H6">
        <v>20</v>
      </c>
      <c r="I6">
        <v>20</v>
      </c>
      <c r="J6">
        <v>20</v>
      </c>
      <c r="K6">
        <v>20</v>
      </c>
      <c r="L6">
        <v>20</v>
      </c>
      <c r="V6" s="44">
        <f aca="true" t="shared" si="0" ref="V6:V11">SUM(E6:T6)</f>
        <v>120</v>
      </c>
    </row>
    <row r="7" spans="1:22" ht="13.5" thickBot="1">
      <c r="A7" s="75">
        <v>2</v>
      </c>
      <c r="B7" s="28" t="s">
        <v>64</v>
      </c>
      <c r="C7" s="28">
        <v>1986</v>
      </c>
      <c r="D7" s="54" t="s">
        <v>314</v>
      </c>
      <c r="E7" s="8">
        <v>20</v>
      </c>
      <c r="F7" s="8"/>
      <c r="M7">
        <v>20</v>
      </c>
      <c r="R7">
        <v>20</v>
      </c>
      <c r="V7" s="44">
        <f t="shared" si="0"/>
        <v>60</v>
      </c>
    </row>
    <row r="8" spans="1:28" ht="13.5" thickBot="1">
      <c r="A8" s="75">
        <v>3</v>
      </c>
      <c r="B8" s="28" t="s">
        <v>537</v>
      </c>
      <c r="C8" s="28">
        <v>1994</v>
      </c>
      <c r="D8" s="54" t="s">
        <v>340</v>
      </c>
      <c r="P8">
        <v>20</v>
      </c>
      <c r="R8">
        <v>18</v>
      </c>
      <c r="V8" s="44">
        <f t="shared" si="0"/>
        <v>38</v>
      </c>
      <c r="AB8" s="17"/>
    </row>
    <row r="9" spans="1:28" ht="13.5" thickBot="1">
      <c r="A9" s="75">
        <v>4</v>
      </c>
      <c r="B9" s="28" t="s">
        <v>557</v>
      </c>
      <c r="C9" s="28">
        <v>1987</v>
      </c>
      <c r="D9" s="54" t="s">
        <v>378</v>
      </c>
      <c r="S9">
        <v>20</v>
      </c>
      <c r="T9">
        <v>20</v>
      </c>
      <c r="V9" s="44">
        <f t="shared" si="0"/>
        <v>40</v>
      </c>
      <c r="AB9" s="17"/>
    </row>
    <row r="10" spans="1:28" ht="13.5" thickBot="1">
      <c r="A10" s="75">
        <v>5</v>
      </c>
      <c r="B10" s="28" t="s">
        <v>530</v>
      </c>
      <c r="C10" s="28">
        <v>1987</v>
      </c>
      <c r="D10" s="54" t="s">
        <v>314</v>
      </c>
      <c r="M10">
        <v>18</v>
      </c>
      <c r="V10" s="44">
        <f t="shared" si="0"/>
        <v>18</v>
      </c>
      <c r="AB10" s="17"/>
    </row>
    <row r="11" spans="1:28" ht="13.5" thickBot="1">
      <c r="A11" s="75">
        <v>6</v>
      </c>
      <c r="B11" s="28" t="s">
        <v>558</v>
      </c>
      <c r="C11" s="28">
        <v>1987</v>
      </c>
      <c r="D11" s="54" t="s">
        <v>378</v>
      </c>
      <c r="S11">
        <v>18</v>
      </c>
      <c r="T11">
        <v>18</v>
      </c>
      <c r="V11" s="44">
        <f t="shared" si="0"/>
        <v>36</v>
      </c>
      <c r="AB11" s="17"/>
    </row>
    <row r="12" spans="1:28" ht="12.75">
      <c r="A12" s="2"/>
      <c r="D12" s="32"/>
      <c r="AB12" s="17"/>
    </row>
    <row r="13" spans="1:28" ht="12.75">
      <c r="A13" s="2"/>
      <c r="D13" s="32"/>
      <c r="AB13" s="17"/>
    </row>
    <row r="14" spans="1:28" ht="12.75">
      <c r="A14" s="2"/>
      <c r="D14" s="32"/>
      <c r="AB14" s="17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A6664"/>
  </sheetPr>
  <dimension ref="A1:AA38"/>
  <sheetViews>
    <sheetView zoomScalePageLayoutView="0" workbookViewId="0" topLeftCell="A1">
      <pane xSplit="4" topLeftCell="E1" activePane="topRight" state="frozen"/>
      <selection pane="topLeft" activeCell="U1" sqref="U1:U16384"/>
      <selection pane="topRight" activeCell="E6" sqref="E6:T6"/>
    </sheetView>
  </sheetViews>
  <sheetFormatPr defaultColWidth="9.140625" defaultRowHeight="12.75"/>
  <cols>
    <col min="1" max="1" width="6.28125" style="0" customWidth="1"/>
    <col min="2" max="2" width="26.7109375" style="0" customWidth="1"/>
    <col min="3" max="3" width="7.28125" style="0" customWidth="1"/>
    <col min="4" max="4" width="27.28125" style="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19" width="11.421875" style="0" customWidth="1"/>
    <col min="20" max="20" width="12.140625" style="0" customWidth="1"/>
    <col min="21" max="22" width="7.8515625" style="0" customWidth="1"/>
    <col min="23" max="24" width="4.8515625" style="0" customWidth="1"/>
  </cols>
  <sheetData>
    <row r="1" spans="5:22" ht="18.75" customHeight="1" thickBot="1">
      <c r="E1" s="74" t="s">
        <v>265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4" t="s">
        <v>562</v>
      </c>
      <c r="U1" s="78"/>
      <c r="V1" s="7"/>
    </row>
    <row r="2" spans="5:22" ht="14.2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  <c r="V2" s="7"/>
    </row>
    <row r="3" spans="5:22" ht="13.5" thickBot="1">
      <c r="E3" s="21" t="s">
        <v>272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T3" s="20" t="s">
        <v>563</v>
      </c>
      <c r="V3" s="74" t="s">
        <v>318</v>
      </c>
    </row>
    <row r="4" spans="1:24" ht="15.75">
      <c r="A4" s="67" t="s">
        <v>502</v>
      </c>
      <c r="B4" s="68" t="s">
        <v>0</v>
      </c>
      <c r="C4" s="68" t="s">
        <v>1</v>
      </c>
      <c r="D4" s="6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V4" s="6"/>
      <c r="W4" s="6"/>
      <c r="X4" s="6"/>
    </row>
    <row r="5" spans="2:24" ht="16.5" thickBot="1">
      <c r="B5" s="4"/>
      <c r="C5" s="4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V5" s="6"/>
      <c r="W5" s="6"/>
      <c r="X5" s="6"/>
    </row>
    <row r="6" spans="1:27" ht="13.5" thickBot="1">
      <c r="A6" s="75">
        <v>1</v>
      </c>
      <c r="B6" s="28" t="s">
        <v>524</v>
      </c>
      <c r="C6" s="28">
        <v>1984</v>
      </c>
      <c r="D6" s="54" t="s">
        <v>343</v>
      </c>
      <c r="I6">
        <v>20</v>
      </c>
      <c r="J6">
        <v>20</v>
      </c>
      <c r="N6">
        <v>20</v>
      </c>
      <c r="O6">
        <v>20</v>
      </c>
      <c r="S6">
        <v>20</v>
      </c>
      <c r="V6" s="44">
        <f>SUM(E6:T6)</f>
        <v>100</v>
      </c>
      <c r="AA6" s="17"/>
    </row>
    <row r="7" spans="1:27" ht="13.5" thickBot="1">
      <c r="A7" s="75">
        <v>2</v>
      </c>
      <c r="B7" s="28" t="s">
        <v>508</v>
      </c>
      <c r="C7" s="28">
        <v>1981</v>
      </c>
      <c r="D7" s="54" t="s">
        <v>264</v>
      </c>
      <c r="E7">
        <v>18</v>
      </c>
      <c r="G7">
        <v>18</v>
      </c>
      <c r="K7">
        <v>20</v>
      </c>
      <c r="L7">
        <v>18</v>
      </c>
      <c r="V7" s="44">
        <f aca="true" t="shared" si="0" ref="V7:V15">SUM(E7:T7)</f>
        <v>74</v>
      </c>
      <c r="AA7" s="17"/>
    </row>
    <row r="8" spans="1:27" ht="13.5" thickBot="1">
      <c r="A8" s="75">
        <v>3</v>
      </c>
      <c r="B8" s="28" t="s">
        <v>84</v>
      </c>
      <c r="C8" s="28">
        <v>1980</v>
      </c>
      <c r="D8" s="54" t="s">
        <v>312</v>
      </c>
      <c r="E8">
        <v>20</v>
      </c>
      <c r="G8">
        <v>20</v>
      </c>
      <c r="V8" s="44">
        <f t="shared" si="0"/>
        <v>40</v>
      </c>
      <c r="AA8" s="17"/>
    </row>
    <row r="9" spans="1:27" ht="13.5" thickBot="1">
      <c r="A9" s="75">
        <v>4</v>
      </c>
      <c r="B9" s="28" t="s">
        <v>114</v>
      </c>
      <c r="C9" s="28">
        <v>1981</v>
      </c>
      <c r="D9" s="54" t="s">
        <v>261</v>
      </c>
      <c r="I9">
        <v>18</v>
      </c>
      <c r="R9">
        <v>20</v>
      </c>
      <c r="V9" s="44">
        <f t="shared" si="0"/>
        <v>38</v>
      </c>
      <c r="AA9" s="17"/>
    </row>
    <row r="10" spans="1:27" ht="13.5" thickBot="1">
      <c r="A10" s="75">
        <v>5</v>
      </c>
      <c r="B10" s="28" t="s">
        <v>527</v>
      </c>
      <c r="C10" s="28">
        <v>1982</v>
      </c>
      <c r="D10" s="54" t="s">
        <v>264</v>
      </c>
      <c r="K10">
        <v>18</v>
      </c>
      <c r="L10">
        <v>20</v>
      </c>
      <c r="V10" s="44">
        <f t="shared" si="0"/>
        <v>38</v>
      </c>
      <c r="AA10" s="17"/>
    </row>
    <row r="11" spans="1:27" ht="13.5" thickBot="1">
      <c r="A11" s="75">
        <v>6</v>
      </c>
      <c r="B11" s="28" t="s">
        <v>514</v>
      </c>
      <c r="C11" s="28">
        <v>1981</v>
      </c>
      <c r="D11" s="54" t="s">
        <v>309</v>
      </c>
      <c r="F11">
        <v>20</v>
      </c>
      <c r="V11" s="44">
        <f t="shared" si="0"/>
        <v>20</v>
      </c>
      <c r="AA11" s="17"/>
    </row>
    <row r="12" spans="1:27" ht="13.5" thickBot="1">
      <c r="A12" s="75">
        <v>7</v>
      </c>
      <c r="B12" s="28" t="s">
        <v>581</v>
      </c>
      <c r="C12" s="28"/>
      <c r="D12" s="54" t="s">
        <v>339</v>
      </c>
      <c r="V12" s="44">
        <v>20</v>
      </c>
      <c r="AA12" s="17"/>
    </row>
    <row r="13" spans="1:27" ht="13.5" thickBot="1">
      <c r="A13" s="75">
        <v>8</v>
      </c>
      <c r="B13" s="28" t="s">
        <v>540</v>
      </c>
      <c r="C13" s="28">
        <v>1984</v>
      </c>
      <c r="D13" s="54" t="s">
        <v>294</v>
      </c>
      <c r="R13">
        <v>18</v>
      </c>
      <c r="V13" s="44">
        <f t="shared" si="0"/>
        <v>18</v>
      </c>
      <c r="AA13" s="17"/>
    </row>
    <row r="14" spans="1:27" ht="13.5" thickBot="1">
      <c r="A14" s="75">
        <v>9</v>
      </c>
      <c r="B14" s="28" t="s">
        <v>541</v>
      </c>
      <c r="C14" s="28">
        <v>1984</v>
      </c>
      <c r="D14" s="54" t="s">
        <v>294</v>
      </c>
      <c r="R14">
        <v>16</v>
      </c>
      <c r="V14" s="44">
        <f t="shared" si="0"/>
        <v>16</v>
      </c>
      <c r="AA14" s="17"/>
    </row>
    <row r="15" spans="1:27" ht="13.5" thickBot="1">
      <c r="A15" s="75">
        <v>10</v>
      </c>
      <c r="B15" s="28" t="s">
        <v>542</v>
      </c>
      <c r="C15" s="28">
        <v>1981</v>
      </c>
      <c r="D15" s="54" t="s">
        <v>294</v>
      </c>
      <c r="R15">
        <v>14</v>
      </c>
      <c r="V15" s="44">
        <f t="shared" si="0"/>
        <v>14</v>
      </c>
      <c r="AA15" s="17"/>
    </row>
    <row r="16" spans="1:27" ht="12.75">
      <c r="A16" s="2"/>
      <c r="B16" s="8"/>
      <c r="D16" s="8"/>
      <c r="AA16" s="17"/>
    </row>
    <row r="17" spans="1:27" ht="12.75">
      <c r="A17" s="2"/>
      <c r="B17" s="8"/>
      <c r="D17" s="8"/>
      <c r="AA17" s="17"/>
    </row>
    <row r="18" spans="1:27" ht="12.75">
      <c r="A18" s="2"/>
      <c r="B18" s="8"/>
      <c r="D18" s="8"/>
      <c r="AA18" s="17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20.25">
      <c r="B38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A6664"/>
  </sheetPr>
  <dimension ref="A1:AB35"/>
  <sheetViews>
    <sheetView zoomScalePageLayoutView="0" workbookViewId="0" topLeftCell="A1">
      <pane xSplit="4" topLeftCell="Q1" activePane="topRight" state="frozen"/>
      <selection pane="topLeft" activeCell="U1" sqref="U1:U16384"/>
      <selection pane="topRight" activeCell="A6" sqref="A6:D6"/>
    </sheetView>
  </sheetViews>
  <sheetFormatPr defaultColWidth="9.140625" defaultRowHeight="12.75"/>
  <cols>
    <col min="1" max="1" width="6.140625" style="0" customWidth="1"/>
    <col min="2" max="2" width="29.00390625" style="0" customWidth="1"/>
    <col min="3" max="3" width="8.57421875" style="0" customWidth="1"/>
    <col min="4" max="4" width="27.28125" style="0" customWidth="1"/>
    <col min="5" max="6" width="10.140625" style="0" bestFit="1" customWidth="1"/>
    <col min="7" max="9" width="12.7109375" style="0" bestFit="1" customWidth="1"/>
    <col min="10" max="11" width="10.421875" style="0" bestFit="1" customWidth="1"/>
    <col min="12" max="14" width="10.140625" style="0" bestFit="1" customWidth="1"/>
    <col min="15" max="15" width="11.00390625" style="0" bestFit="1" customWidth="1"/>
    <col min="16" max="18" width="10.140625" style="0" bestFit="1" customWidth="1"/>
    <col min="19" max="19" width="11.421875" style="0" customWidth="1"/>
    <col min="20" max="20" width="12.140625" style="0" customWidth="1"/>
    <col min="21" max="21" width="8.8515625" style="0" customWidth="1"/>
    <col min="22" max="22" width="8.28125" style="0" customWidth="1"/>
    <col min="23" max="23" width="20.140625" style="0" bestFit="1" customWidth="1"/>
    <col min="24" max="24" width="13.28125" style="0" bestFit="1" customWidth="1"/>
    <col min="25" max="25" width="4.8515625" style="0" customWidth="1"/>
  </cols>
  <sheetData>
    <row r="1" spans="5:22" ht="21" customHeight="1" thickBot="1">
      <c r="E1" s="74" t="s">
        <v>265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4" t="s">
        <v>562</v>
      </c>
      <c r="U1" s="78"/>
      <c r="V1" s="7"/>
    </row>
    <row r="2" spans="5:22" ht="14.2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  <c r="V2" s="7"/>
    </row>
    <row r="3" spans="5:24" ht="13.5" thickBot="1">
      <c r="E3" s="21" t="s">
        <v>272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T3" s="20" t="s">
        <v>563</v>
      </c>
      <c r="U3" s="6"/>
      <c r="V3" s="74" t="s">
        <v>318</v>
      </c>
      <c r="W3" s="36" t="s">
        <v>585</v>
      </c>
      <c r="X3" s="82" t="s">
        <v>584</v>
      </c>
    </row>
    <row r="4" spans="1:25" ht="15.75">
      <c r="A4" s="67" t="s">
        <v>502</v>
      </c>
      <c r="B4" s="68" t="s">
        <v>0</v>
      </c>
      <c r="C4" s="68" t="s">
        <v>1</v>
      </c>
      <c r="D4" s="68" t="s">
        <v>2</v>
      </c>
      <c r="E4" s="6"/>
      <c r="F4" s="6"/>
      <c r="G4" s="12"/>
      <c r="H4" s="12"/>
      <c r="I4" s="12"/>
      <c r="J4" s="12"/>
      <c r="K4" s="12"/>
      <c r="L4" s="12"/>
      <c r="M4" s="12"/>
      <c r="N4" s="12"/>
      <c r="O4" s="12"/>
      <c r="P4" s="23"/>
      <c r="Q4" s="23"/>
      <c r="R4" s="23"/>
      <c r="V4" s="23"/>
      <c r="W4" s="7"/>
      <c r="X4" s="6"/>
      <c r="Y4" s="6"/>
    </row>
    <row r="5" spans="1:25" ht="16.5" thickBot="1">
      <c r="A5" s="67"/>
      <c r="B5" s="68"/>
      <c r="C5" s="68"/>
      <c r="D5" s="68"/>
      <c r="E5" s="6"/>
      <c r="F5" s="6"/>
      <c r="G5" s="12"/>
      <c r="H5" s="12"/>
      <c r="I5" s="12"/>
      <c r="J5" s="12"/>
      <c r="K5" s="12"/>
      <c r="L5" s="12"/>
      <c r="M5" s="12"/>
      <c r="N5" s="12"/>
      <c r="O5" s="12"/>
      <c r="P5" s="23"/>
      <c r="Q5" s="23"/>
      <c r="R5" s="23"/>
      <c r="V5" s="23"/>
      <c r="W5" s="7"/>
      <c r="X5" s="6"/>
      <c r="Y5" s="6"/>
    </row>
    <row r="6" spans="1:28" ht="13.5" thickBot="1">
      <c r="A6" s="76">
        <v>1</v>
      </c>
      <c r="B6" s="28" t="s">
        <v>509</v>
      </c>
      <c r="C6" s="28">
        <v>1975</v>
      </c>
      <c r="D6" s="54" t="s">
        <v>475</v>
      </c>
      <c r="E6" s="80">
        <v>20</v>
      </c>
      <c r="H6" s="80">
        <v>20</v>
      </c>
      <c r="I6" s="80">
        <v>20</v>
      </c>
      <c r="J6" s="80">
        <v>18</v>
      </c>
      <c r="K6" s="80">
        <v>20</v>
      </c>
      <c r="L6" s="80">
        <v>18</v>
      </c>
      <c r="M6" s="80">
        <v>20</v>
      </c>
      <c r="N6" s="80">
        <v>20</v>
      </c>
      <c r="O6">
        <v>18</v>
      </c>
      <c r="P6" s="80">
        <v>20</v>
      </c>
      <c r="Q6" s="80">
        <v>20</v>
      </c>
      <c r="R6">
        <v>18</v>
      </c>
      <c r="S6">
        <v>18</v>
      </c>
      <c r="V6" s="44">
        <f aca="true" t="shared" si="0" ref="V6:V16">SUM(E6:T6)</f>
        <v>250</v>
      </c>
      <c r="W6" s="36">
        <v>10</v>
      </c>
      <c r="X6" s="82">
        <v>196</v>
      </c>
      <c r="AB6" s="17"/>
    </row>
    <row r="7" spans="1:28" ht="13.5" thickBot="1">
      <c r="A7" s="76">
        <v>2</v>
      </c>
      <c r="B7" s="28" t="s">
        <v>525</v>
      </c>
      <c r="C7" s="28">
        <v>1979</v>
      </c>
      <c r="D7" s="54" t="s">
        <v>264</v>
      </c>
      <c r="I7">
        <v>18</v>
      </c>
      <c r="K7">
        <v>18</v>
      </c>
      <c r="N7">
        <v>16</v>
      </c>
      <c r="R7">
        <v>14</v>
      </c>
      <c r="T7">
        <v>20</v>
      </c>
      <c r="V7" s="44">
        <f t="shared" si="0"/>
        <v>86</v>
      </c>
      <c r="AB7" s="17"/>
    </row>
    <row r="8" spans="1:28" ht="13.5" thickBot="1">
      <c r="A8" s="76">
        <v>3</v>
      </c>
      <c r="B8" s="28" t="s">
        <v>520</v>
      </c>
      <c r="C8" s="28">
        <v>1976</v>
      </c>
      <c r="D8" s="54" t="s">
        <v>521</v>
      </c>
      <c r="H8">
        <v>18</v>
      </c>
      <c r="N8">
        <v>14</v>
      </c>
      <c r="P8">
        <v>18</v>
      </c>
      <c r="Q8">
        <v>18</v>
      </c>
      <c r="R8">
        <v>12</v>
      </c>
      <c r="V8" s="44">
        <f t="shared" si="0"/>
        <v>80</v>
      </c>
      <c r="AB8" s="17"/>
    </row>
    <row r="9" spans="1:28" ht="13.5" thickBot="1">
      <c r="A9" s="76">
        <v>4</v>
      </c>
      <c r="B9" s="28" t="s">
        <v>526</v>
      </c>
      <c r="C9" s="28">
        <v>1975</v>
      </c>
      <c r="D9" s="54" t="s">
        <v>342</v>
      </c>
      <c r="J9">
        <v>20</v>
      </c>
      <c r="L9">
        <v>20</v>
      </c>
      <c r="S9">
        <v>20</v>
      </c>
      <c r="V9" s="44">
        <f t="shared" si="0"/>
        <v>60</v>
      </c>
      <c r="AB9" s="17"/>
    </row>
    <row r="10" spans="1:28" ht="13.5" thickBot="1">
      <c r="A10" s="76">
        <v>5</v>
      </c>
      <c r="B10" s="28" t="s">
        <v>529</v>
      </c>
      <c r="C10" s="28">
        <v>1978</v>
      </c>
      <c r="D10" s="54" t="s">
        <v>294</v>
      </c>
      <c r="L10">
        <v>14</v>
      </c>
      <c r="O10">
        <v>16</v>
      </c>
      <c r="P10">
        <v>16</v>
      </c>
      <c r="R10">
        <v>11</v>
      </c>
      <c r="V10" s="44">
        <f t="shared" si="0"/>
        <v>57</v>
      </c>
      <c r="AB10" s="17"/>
    </row>
    <row r="11" spans="1:28" ht="13.5" thickBot="1">
      <c r="A11" s="76">
        <v>6</v>
      </c>
      <c r="B11" s="28" t="s">
        <v>535</v>
      </c>
      <c r="D11" s="54" t="s">
        <v>294</v>
      </c>
      <c r="O11">
        <v>20</v>
      </c>
      <c r="R11">
        <v>20</v>
      </c>
      <c r="S11" s="8" t="s">
        <v>559</v>
      </c>
      <c r="V11" s="44">
        <f t="shared" si="0"/>
        <v>40</v>
      </c>
      <c r="AB11" s="17"/>
    </row>
    <row r="12" spans="1:28" ht="13.5" thickBot="1">
      <c r="A12" s="76">
        <v>7</v>
      </c>
      <c r="B12" s="28" t="s">
        <v>36</v>
      </c>
      <c r="C12" s="28">
        <v>1978</v>
      </c>
      <c r="D12" s="54" t="s">
        <v>315</v>
      </c>
      <c r="L12">
        <v>16</v>
      </c>
      <c r="N12">
        <v>18</v>
      </c>
      <c r="V12" s="44">
        <f t="shared" si="0"/>
        <v>34</v>
      </c>
      <c r="AB12" s="17"/>
    </row>
    <row r="13" spans="1:28" ht="13.5" thickBot="1">
      <c r="A13" s="76">
        <v>8</v>
      </c>
      <c r="B13" s="28" t="s">
        <v>256</v>
      </c>
      <c r="C13" s="28">
        <v>1977</v>
      </c>
      <c r="D13" s="54" t="s">
        <v>314</v>
      </c>
      <c r="M13">
        <v>18</v>
      </c>
      <c r="V13" s="44">
        <f t="shared" si="0"/>
        <v>18</v>
      </c>
      <c r="AB13" s="17"/>
    </row>
    <row r="14" spans="1:28" ht="13.5" thickBot="1">
      <c r="A14" s="76">
        <v>9</v>
      </c>
      <c r="B14" s="28" t="s">
        <v>582</v>
      </c>
      <c r="C14" s="28"/>
      <c r="D14" s="54" t="s">
        <v>378</v>
      </c>
      <c r="T14">
        <v>18</v>
      </c>
      <c r="V14" s="44">
        <f t="shared" si="0"/>
        <v>18</v>
      </c>
      <c r="AB14" s="17"/>
    </row>
    <row r="15" spans="1:28" ht="13.5" thickBot="1">
      <c r="A15" s="76">
        <v>10</v>
      </c>
      <c r="B15" s="28" t="s">
        <v>543</v>
      </c>
      <c r="D15" s="54" t="s">
        <v>345</v>
      </c>
      <c r="R15">
        <v>16</v>
      </c>
      <c r="V15" s="44">
        <f t="shared" si="0"/>
        <v>16</v>
      </c>
      <c r="AB15" s="17"/>
    </row>
    <row r="16" spans="1:28" ht="13.5" thickBot="1">
      <c r="A16" s="76">
        <v>11</v>
      </c>
      <c r="B16" s="28" t="s">
        <v>544</v>
      </c>
      <c r="D16" s="54" t="s">
        <v>294</v>
      </c>
      <c r="R16">
        <v>13</v>
      </c>
      <c r="V16" s="44">
        <f t="shared" si="0"/>
        <v>13</v>
      </c>
      <c r="AB16" s="17"/>
    </row>
    <row r="17" spans="1:28" ht="12.75">
      <c r="A17" s="2"/>
      <c r="AB17" s="17"/>
    </row>
    <row r="18" spans="1:28" ht="12.75">
      <c r="A18" s="2"/>
      <c r="AB18" s="17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L45"/>
  <sheetViews>
    <sheetView zoomScalePageLayoutView="0" workbookViewId="0" topLeftCell="B1">
      <selection activeCell="B13" sqref="B13"/>
    </sheetView>
  </sheetViews>
  <sheetFormatPr defaultColWidth="9.140625" defaultRowHeight="12.75"/>
  <cols>
    <col min="1" max="1" width="5.57421875" style="0" customWidth="1"/>
    <col min="2" max="2" width="30.00390625" style="0" bestFit="1" customWidth="1"/>
    <col min="3" max="3" width="59.28125" style="0" customWidth="1"/>
    <col min="4" max="4" width="4.7109375" style="0" customWidth="1"/>
    <col min="6" max="6" width="38.421875" style="0" bestFit="1" customWidth="1"/>
    <col min="7" max="7" width="44.28125" style="0" bestFit="1" customWidth="1"/>
    <col min="8" max="8" width="4.421875" style="0" customWidth="1"/>
    <col min="9" max="9" width="10.7109375" style="0" customWidth="1"/>
    <col min="10" max="10" width="35.7109375" style="0" bestFit="1" customWidth="1"/>
    <col min="11" max="11" width="40.28125" style="0" bestFit="1" customWidth="1"/>
  </cols>
  <sheetData>
    <row r="1" spans="2:10" ht="30">
      <c r="B1" s="101" t="s">
        <v>594</v>
      </c>
      <c r="F1" s="99" t="s">
        <v>593</v>
      </c>
      <c r="J1" s="106" t="s">
        <v>602</v>
      </c>
    </row>
    <row r="2" spans="2:10" ht="21.75" customHeight="1">
      <c r="B2" s="96"/>
      <c r="F2" s="95"/>
      <c r="J2" s="97"/>
    </row>
    <row r="3" spans="2:9" ht="27" customHeight="1">
      <c r="B3" s="91">
        <v>1</v>
      </c>
      <c r="C3" s="90" t="s">
        <v>490</v>
      </c>
      <c r="E3" s="87" t="s">
        <v>590</v>
      </c>
      <c r="I3" s="87" t="s">
        <v>603</v>
      </c>
    </row>
    <row r="4" spans="2:11" ht="30">
      <c r="B4" s="91">
        <v>2</v>
      </c>
      <c r="C4" s="90" t="s">
        <v>5</v>
      </c>
      <c r="E4" s="98">
        <v>1</v>
      </c>
      <c r="F4" s="92" t="s">
        <v>8</v>
      </c>
      <c r="G4" s="103" t="s">
        <v>261</v>
      </c>
      <c r="H4" s="93"/>
      <c r="I4" s="100">
        <v>1</v>
      </c>
      <c r="J4" s="92" t="s">
        <v>509</v>
      </c>
      <c r="K4" s="102" t="s">
        <v>475</v>
      </c>
    </row>
    <row r="5" spans="2:9" ht="30">
      <c r="B5" s="91">
        <v>3</v>
      </c>
      <c r="C5" s="90" t="s">
        <v>482</v>
      </c>
      <c r="E5" s="87" t="s">
        <v>591</v>
      </c>
      <c r="F5" s="89"/>
      <c r="G5" s="104"/>
      <c r="H5" s="89"/>
      <c r="I5" s="87" t="s">
        <v>604</v>
      </c>
    </row>
    <row r="6" spans="2:12" ht="30">
      <c r="B6" s="91">
        <v>4</v>
      </c>
      <c r="C6" s="90" t="s">
        <v>485</v>
      </c>
      <c r="E6" s="98">
        <v>1</v>
      </c>
      <c r="F6" s="92" t="s">
        <v>319</v>
      </c>
      <c r="G6" s="103" t="s">
        <v>339</v>
      </c>
      <c r="H6" s="94"/>
      <c r="I6" s="100">
        <v>1</v>
      </c>
      <c r="J6" s="92" t="s">
        <v>511</v>
      </c>
      <c r="K6" s="102" t="s">
        <v>475</v>
      </c>
      <c r="L6" s="54"/>
    </row>
    <row r="7" spans="2:12" ht="30">
      <c r="B7" s="91">
        <v>5</v>
      </c>
      <c r="C7" s="90" t="s">
        <v>4</v>
      </c>
      <c r="E7" s="87" t="s">
        <v>592</v>
      </c>
      <c r="F7" s="89"/>
      <c r="G7" s="104"/>
      <c r="H7" s="89"/>
      <c r="I7" s="100">
        <v>2</v>
      </c>
      <c r="J7" s="92" t="s">
        <v>608</v>
      </c>
      <c r="K7" s="102" t="s">
        <v>309</v>
      </c>
      <c r="L7" s="54"/>
    </row>
    <row r="8" spans="5:9" ht="20.25">
      <c r="E8" s="98">
        <v>1</v>
      </c>
      <c r="F8" s="92" t="s">
        <v>10</v>
      </c>
      <c r="G8" s="105" t="s">
        <v>346</v>
      </c>
      <c r="H8" s="94"/>
      <c r="I8" s="87" t="s">
        <v>605</v>
      </c>
    </row>
    <row r="9" spans="5:12" ht="20.25">
      <c r="E9" s="98">
        <v>2</v>
      </c>
      <c r="F9" s="92" t="s">
        <v>159</v>
      </c>
      <c r="G9" s="105" t="s">
        <v>311</v>
      </c>
      <c r="H9" s="94"/>
      <c r="I9" s="100">
        <v>1</v>
      </c>
      <c r="J9" s="92" t="s">
        <v>167</v>
      </c>
      <c r="K9" s="102" t="s">
        <v>512</v>
      </c>
      <c r="L9" s="54"/>
    </row>
    <row r="10" spans="5:9" ht="20.25">
      <c r="E10" s="98">
        <v>3</v>
      </c>
      <c r="F10" s="92" t="s">
        <v>348</v>
      </c>
      <c r="G10" s="105" t="s">
        <v>312</v>
      </c>
      <c r="H10" s="94"/>
      <c r="I10" s="87" t="s">
        <v>606</v>
      </c>
    </row>
    <row r="11" spans="5:12" ht="20.25">
      <c r="E11" s="98">
        <v>4</v>
      </c>
      <c r="F11" s="92" t="s">
        <v>9</v>
      </c>
      <c r="G11" s="105" t="s">
        <v>346</v>
      </c>
      <c r="H11" s="94"/>
      <c r="I11" s="100">
        <v>1</v>
      </c>
      <c r="J11" s="92" t="s">
        <v>258</v>
      </c>
      <c r="K11" s="102" t="s">
        <v>343</v>
      </c>
      <c r="L11" s="54"/>
    </row>
    <row r="12" spans="5:12" ht="20.25">
      <c r="E12" s="98">
        <v>5</v>
      </c>
      <c r="F12" s="92" t="s">
        <v>90</v>
      </c>
      <c r="G12" s="105" t="s">
        <v>343</v>
      </c>
      <c r="H12" s="94"/>
      <c r="I12" s="100">
        <v>2</v>
      </c>
      <c r="J12" s="92" t="s">
        <v>168</v>
      </c>
      <c r="K12" s="102" t="s">
        <v>512</v>
      </c>
      <c r="L12" s="54"/>
    </row>
    <row r="13" spans="5:9" ht="20.25">
      <c r="E13" s="87" t="s">
        <v>595</v>
      </c>
      <c r="F13" s="89"/>
      <c r="G13" s="104"/>
      <c r="H13" s="89"/>
      <c r="I13" s="87" t="s">
        <v>607</v>
      </c>
    </row>
    <row r="14" spans="5:12" ht="20.25">
      <c r="E14" s="98">
        <v>1</v>
      </c>
      <c r="F14" s="92" t="s">
        <v>14</v>
      </c>
      <c r="G14" s="105" t="s">
        <v>311</v>
      </c>
      <c r="H14" s="94"/>
      <c r="I14" s="100">
        <v>1</v>
      </c>
      <c r="J14" s="92" t="s">
        <v>99</v>
      </c>
      <c r="K14" s="102" t="s">
        <v>264</v>
      </c>
      <c r="L14" s="54"/>
    </row>
    <row r="15" spans="5:9" ht="20.25">
      <c r="E15" s="98">
        <v>2</v>
      </c>
      <c r="F15" s="92" t="s">
        <v>47</v>
      </c>
      <c r="G15" s="105" t="s">
        <v>346</v>
      </c>
      <c r="H15" s="94"/>
      <c r="I15" s="94"/>
    </row>
    <row r="16" spans="5:9" ht="20.25">
      <c r="E16" s="98">
        <v>3</v>
      </c>
      <c r="F16" s="92" t="s">
        <v>17</v>
      </c>
      <c r="G16" s="105" t="s">
        <v>309</v>
      </c>
      <c r="H16" s="94"/>
      <c r="I16" s="94"/>
    </row>
    <row r="17" spans="5:9" ht="20.25">
      <c r="E17" s="98">
        <v>4</v>
      </c>
      <c r="F17" s="92" t="s">
        <v>234</v>
      </c>
      <c r="G17" s="105" t="s">
        <v>312</v>
      </c>
      <c r="H17" s="94"/>
      <c r="I17" s="94"/>
    </row>
    <row r="18" spans="5:9" ht="20.25">
      <c r="E18" s="98">
        <v>5</v>
      </c>
      <c r="F18" s="92" t="s">
        <v>150</v>
      </c>
      <c r="G18" s="105" t="s">
        <v>312</v>
      </c>
      <c r="H18" s="94"/>
      <c r="I18" s="94"/>
    </row>
    <row r="19" spans="5:9" ht="20.25">
      <c r="E19" s="87" t="s">
        <v>596</v>
      </c>
      <c r="F19" s="89"/>
      <c r="G19" s="104"/>
      <c r="H19" s="89"/>
      <c r="I19" s="89"/>
    </row>
    <row r="20" spans="5:9" ht="20.25">
      <c r="E20" s="98">
        <v>1</v>
      </c>
      <c r="F20" s="92" t="s">
        <v>174</v>
      </c>
      <c r="G20" s="105" t="s">
        <v>309</v>
      </c>
      <c r="H20" s="94"/>
      <c r="I20" s="94"/>
    </row>
    <row r="21" spans="5:9" ht="20.25">
      <c r="E21" s="98">
        <v>2</v>
      </c>
      <c r="F21" s="92" t="s">
        <v>87</v>
      </c>
      <c r="G21" s="105" t="s">
        <v>294</v>
      </c>
      <c r="H21" s="94"/>
      <c r="I21" s="94"/>
    </row>
    <row r="22" spans="5:9" ht="20.25">
      <c r="E22" s="98">
        <v>3</v>
      </c>
      <c r="F22" s="92" t="s">
        <v>15</v>
      </c>
      <c r="G22" s="105" t="s">
        <v>343</v>
      </c>
      <c r="H22" s="94"/>
      <c r="I22" s="94"/>
    </row>
    <row r="23" spans="5:9" ht="20.25">
      <c r="E23" s="98">
        <v>4</v>
      </c>
      <c r="F23" s="92" t="s">
        <v>175</v>
      </c>
      <c r="G23" s="105" t="s">
        <v>343</v>
      </c>
      <c r="H23" s="94"/>
      <c r="I23" s="94"/>
    </row>
    <row r="24" spans="5:9" ht="20.25">
      <c r="E24" s="98">
        <v>5</v>
      </c>
      <c r="F24" s="92" t="s">
        <v>18</v>
      </c>
      <c r="G24" s="105" t="s">
        <v>315</v>
      </c>
      <c r="H24" s="94"/>
      <c r="I24" s="94"/>
    </row>
    <row r="25" spans="5:9" ht="20.25">
      <c r="E25" s="87" t="s">
        <v>597</v>
      </c>
      <c r="F25" s="89"/>
      <c r="G25" s="104"/>
      <c r="H25" s="89"/>
      <c r="I25" s="89"/>
    </row>
    <row r="26" spans="5:9" ht="20.25">
      <c r="E26" s="98">
        <v>1</v>
      </c>
      <c r="F26" s="92" t="s">
        <v>199</v>
      </c>
      <c r="G26" s="105" t="s">
        <v>378</v>
      </c>
      <c r="H26" s="94"/>
      <c r="I26" s="94"/>
    </row>
    <row r="27" spans="5:9" ht="20.25">
      <c r="E27" s="98">
        <v>2</v>
      </c>
      <c r="F27" s="92" t="s">
        <v>190</v>
      </c>
      <c r="G27" s="105" t="s">
        <v>344</v>
      </c>
      <c r="H27" s="94"/>
      <c r="I27" s="94"/>
    </row>
    <row r="28" spans="5:9" ht="20.25">
      <c r="E28" s="98">
        <v>3</v>
      </c>
      <c r="F28" s="92" t="s">
        <v>75</v>
      </c>
      <c r="G28" s="105" t="s">
        <v>379</v>
      </c>
      <c r="H28" s="94"/>
      <c r="I28" s="94"/>
    </row>
    <row r="29" spans="5:9" ht="20.25">
      <c r="E29" s="98">
        <v>4</v>
      </c>
      <c r="F29" s="92" t="s">
        <v>31</v>
      </c>
      <c r="G29" s="105" t="s">
        <v>261</v>
      </c>
      <c r="H29" s="94"/>
      <c r="I29" s="94"/>
    </row>
    <row r="30" spans="5:9" ht="20.25">
      <c r="E30" s="98">
        <v>5</v>
      </c>
      <c r="F30" s="92" t="s">
        <v>25</v>
      </c>
      <c r="G30" s="105" t="s">
        <v>339</v>
      </c>
      <c r="H30" s="94"/>
      <c r="I30" s="94"/>
    </row>
    <row r="31" spans="5:9" ht="20.25">
      <c r="E31" s="87" t="s">
        <v>598</v>
      </c>
      <c r="F31" s="89"/>
      <c r="G31" s="104"/>
      <c r="H31" s="89"/>
      <c r="I31" s="89"/>
    </row>
    <row r="32" spans="5:9" ht="20.25">
      <c r="E32" s="98">
        <v>1</v>
      </c>
      <c r="F32" s="92" t="s">
        <v>49</v>
      </c>
      <c r="G32" s="103" t="s">
        <v>261</v>
      </c>
      <c r="H32" s="93"/>
      <c r="I32" s="93"/>
    </row>
    <row r="33" spans="5:9" ht="20.25">
      <c r="E33" s="98">
        <v>2</v>
      </c>
      <c r="F33" s="92" t="s">
        <v>42</v>
      </c>
      <c r="G33" s="103" t="s">
        <v>261</v>
      </c>
      <c r="H33" s="93"/>
      <c r="I33" s="93"/>
    </row>
    <row r="34" spans="5:9" ht="20.25">
      <c r="E34" s="98">
        <v>3</v>
      </c>
      <c r="F34" s="92" t="s">
        <v>463</v>
      </c>
      <c r="G34" s="103" t="s">
        <v>343</v>
      </c>
      <c r="H34" s="93"/>
      <c r="I34" s="93"/>
    </row>
    <row r="35" spans="5:9" ht="20.25">
      <c r="E35" s="98">
        <v>4</v>
      </c>
      <c r="F35" s="92" t="s">
        <v>95</v>
      </c>
      <c r="G35" s="103" t="s">
        <v>379</v>
      </c>
      <c r="H35" s="93"/>
      <c r="I35" s="93"/>
    </row>
    <row r="36" spans="5:9" ht="20.25">
      <c r="E36" s="98">
        <v>5</v>
      </c>
      <c r="F36" s="92" t="s">
        <v>105</v>
      </c>
      <c r="G36" s="103" t="s">
        <v>343</v>
      </c>
      <c r="H36" s="93"/>
      <c r="I36" s="93"/>
    </row>
    <row r="37" spans="5:9" ht="20.25">
      <c r="E37" s="87" t="s">
        <v>599</v>
      </c>
      <c r="F37" s="89"/>
      <c r="G37" s="104"/>
      <c r="H37" s="89"/>
      <c r="I37" s="89"/>
    </row>
    <row r="38" spans="5:9" ht="20.25">
      <c r="E38" s="98">
        <v>1</v>
      </c>
      <c r="F38" s="92" t="s">
        <v>165</v>
      </c>
      <c r="G38" s="105" t="s">
        <v>343</v>
      </c>
      <c r="H38" s="94"/>
      <c r="I38" s="94"/>
    </row>
    <row r="39" spans="5:9" ht="20.25">
      <c r="E39" s="98">
        <v>2</v>
      </c>
      <c r="F39" s="92" t="s">
        <v>210</v>
      </c>
      <c r="G39" s="105" t="s">
        <v>475</v>
      </c>
      <c r="H39" s="94"/>
      <c r="I39" s="94"/>
    </row>
    <row r="40" spans="5:9" ht="20.25">
      <c r="E40" s="98">
        <v>3</v>
      </c>
      <c r="F40" s="92" t="s">
        <v>35</v>
      </c>
      <c r="G40" s="105" t="s">
        <v>309</v>
      </c>
      <c r="H40" s="94"/>
      <c r="I40" s="94"/>
    </row>
    <row r="41" spans="5:9" ht="20.25">
      <c r="E41" s="98">
        <v>4</v>
      </c>
      <c r="F41" s="92" t="s">
        <v>97</v>
      </c>
      <c r="G41" s="105" t="s">
        <v>264</v>
      </c>
      <c r="H41" s="94"/>
      <c r="I41" s="94"/>
    </row>
    <row r="42" spans="5:9" ht="20.25">
      <c r="E42" s="87" t="s">
        <v>600</v>
      </c>
      <c r="F42" s="89"/>
      <c r="G42" s="104"/>
      <c r="H42" s="89"/>
      <c r="I42" s="89"/>
    </row>
    <row r="43" spans="5:9" ht="20.25">
      <c r="E43" s="98">
        <v>1</v>
      </c>
      <c r="F43" s="92" t="s">
        <v>106</v>
      </c>
      <c r="G43" s="105" t="s">
        <v>346</v>
      </c>
      <c r="H43" s="94"/>
      <c r="I43" s="94"/>
    </row>
    <row r="44" spans="5:9" ht="20.25">
      <c r="E44" s="87" t="s">
        <v>601</v>
      </c>
      <c r="F44" s="89"/>
      <c r="G44" s="104"/>
      <c r="H44" s="89"/>
      <c r="I44" s="89"/>
    </row>
    <row r="45" spans="5:9" ht="20.25">
      <c r="E45" s="98">
        <v>1</v>
      </c>
      <c r="F45" s="92" t="s">
        <v>477</v>
      </c>
      <c r="G45" s="105" t="s">
        <v>340</v>
      </c>
      <c r="H45" s="94"/>
      <c r="I45" s="9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A6664"/>
  </sheetPr>
  <dimension ref="A1:AA20"/>
  <sheetViews>
    <sheetView zoomScalePageLayoutView="0" workbookViewId="0" topLeftCell="A1">
      <pane xSplit="4" topLeftCell="E1" activePane="topRight" state="frozen"/>
      <selection pane="topLeft" activeCell="U1" sqref="U1:U16384"/>
      <selection pane="topRight" activeCell="T10" sqref="B10:T10"/>
    </sheetView>
  </sheetViews>
  <sheetFormatPr defaultColWidth="9.140625" defaultRowHeight="12.75"/>
  <cols>
    <col min="1" max="1" width="6.8515625" style="30" customWidth="1"/>
    <col min="2" max="2" width="25.28125" style="30" customWidth="1"/>
    <col min="3" max="3" width="8.140625" style="30" customWidth="1"/>
    <col min="4" max="4" width="27.140625" style="3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19" width="11.421875" style="0" customWidth="1"/>
    <col min="20" max="20" width="12.140625" style="0" customWidth="1"/>
    <col min="21" max="21" width="6.7109375" style="0" customWidth="1"/>
    <col min="22" max="22" width="7.7109375" style="0" customWidth="1"/>
    <col min="23" max="24" width="4.8515625" style="0" customWidth="1"/>
  </cols>
  <sheetData>
    <row r="1" spans="5:22" ht="21.75" customHeight="1" thickBot="1">
      <c r="E1" s="74" t="s">
        <v>265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4" t="s">
        <v>562</v>
      </c>
      <c r="U1" s="78"/>
      <c r="V1" s="7"/>
    </row>
    <row r="2" spans="5:22" ht="1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  <c r="V2" s="7"/>
    </row>
    <row r="3" spans="5:22" ht="13.5" thickBot="1">
      <c r="E3" s="21" t="s">
        <v>272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T3" s="20" t="s">
        <v>563</v>
      </c>
      <c r="V3" s="74" t="s">
        <v>318</v>
      </c>
    </row>
    <row r="4" spans="1:24" ht="15.75">
      <c r="A4" s="67" t="s">
        <v>502</v>
      </c>
      <c r="B4" s="68" t="s">
        <v>0</v>
      </c>
      <c r="C4" s="68" t="s">
        <v>1</v>
      </c>
      <c r="D4" s="6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V4" s="6"/>
      <c r="W4" s="6"/>
      <c r="X4" s="6"/>
    </row>
    <row r="5" spans="2:24" ht="16.5" thickBot="1">
      <c r="B5" s="31"/>
      <c r="C5" s="31"/>
      <c r="D5" s="3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V5" s="6"/>
      <c r="W5" s="6"/>
      <c r="X5" s="6"/>
    </row>
    <row r="6" spans="1:27" ht="13.5" thickBot="1">
      <c r="A6" s="75">
        <v>1</v>
      </c>
      <c r="B6" s="28" t="s">
        <v>510</v>
      </c>
      <c r="C6" s="28">
        <v>1971</v>
      </c>
      <c r="D6" s="54" t="s">
        <v>475</v>
      </c>
      <c r="E6">
        <v>20</v>
      </c>
      <c r="L6">
        <v>20</v>
      </c>
      <c r="N6">
        <v>18</v>
      </c>
      <c r="O6">
        <v>20</v>
      </c>
      <c r="T6">
        <v>20</v>
      </c>
      <c r="V6" s="44">
        <f aca="true" t="shared" si="0" ref="V6:V14">SUM(E6:T6)</f>
        <v>98</v>
      </c>
      <c r="AA6" s="17"/>
    </row>
    <row r="7" spans="1:27" ht="13.5" thickBot="1">
      <c r="A7" s="75">
        <v>2</v>
      </c>
      <c r="B7" s="28" t="s">
        <v>37</v>
      </c>
      <c r="C7" s="28">
        <v>1974</v>
      </c>
      <c r="D7" s="54" t="s">
        <v>294</v>
      </c>
      <c r="F7">
        <v>20</v>
      </c>
      <c r="K7">
        <v>20</v>
      </c>
      <c r="M7">
        <v>20</v>
      </c>
      <c r="N7">
        <v>16</v>
      </c>
      <c r="R7">
        <v>20</v>
      </c>
      <c r="V7" s="44">
        <f t="shared" si="0"/>
        <v>96</v>
      </c>
      <c r="AA7" s="17"/>
    </row>
    <row r="8" spans="1:27" ht="13.5" thickBot="1">
      <c r="A8" s="75">
        <v>3</v>
      </c>
      <c r="B8" s="28" t="s">
        <v>166</v>
      </c>
      <c r="C8" s="28">
        <v>1972</v>
      </c>
      <c r="D8" s="54" t="s">
        <v>264</v>
      </c>
      <c r="E8">
        <v>18</v>
      </c>
      <c r="K8">
        <v>18</v>
      </c>
      <c r="N8">
        <v>14</v>
      </c>
      <c r="O8">
        <v>16</v>
      </c>
      <c r="R8">
        <v>13</v>
      </c>
      <c r="V8" s="44">
        <f t="shared" si="0"/>
        <v>79</v>
      </c>
      <c r="AA8" s="17"/>
    </row>
    <row r="9" spans="1:27" ht="13.5" thickBot="1">
      <c r="A9" s="75">
        <v>4</v>
      </c>
      <c r="B9" s="28" t="s">
        <v>517</v>
      </c>
      <c r="D9" s="54" t="s">
        <v>264</v>
      </c>
      <c r="G9">
        <v>20</v>
      </c>
      <c r="O9">
        <v>18</v>
      </c>
      <c r="V9" s="44">
        <f t="shared" si="0"/>
        <v>38</v>
      </c>
      <c r="AA9" s="17"/>
    </row>
    <row r="10" spans="1:27" ht="13.5" thickBot="1">
      <c r="A10" s="75">
        <v>5</v>
      </c>
      <c r="B10" s="28" t="s">
        <v>545</v>
      </c>
      <c r="D10" s="54" t="s">
        <v>345</v>
      </c>
      <c r="R10">
        <v>18</v>
      </c>
      <c r="S10">
        <v>20</v>
      </c>
      <c r="V10" s="44">
        <f t="shared" si="0"/>
        <v>38</v>
      </c>
      <c r="AA10" s="17"/>
    </row>
    <row r="11" spans="1:27" ht="13.5" thickBot="1">
      <c r="A11" s="75">
        <v>6</v>
      </c>
      <c r="B11" s="28" t="s">
        <v>538</v>
      </c>
      <c r="C11" s="28">
        <v>1970</v>
      </c>
      <c r="D11" s="54" t="s">
        <v>261</v>
      </c>
      <c r="P11">
        <v>20</v>
      </c>
      <c r="V11" s="44">
        <f t="shared" si="0"/>
        <v>20</v>
      </c>
      <c r="AA11" s="17"/>
    </row>
    <row r="12" spans="1:27" ht="13.5" thickBot="1">
      <c r="A12" s="75">
        <v>7</v>
      </c>
      <c r="B12" s="28" t="s">
        <v>533</v>
      </c>
      <c r="D12" s="54" t="s">
        <v>264</v>
      </c>
      <c r="N12">
        <v>20</v>
      </c>
      <c r="V12" s="44">
        <f t="shared" si="0"/>
        <v>20</v>
      </c>
      <c r="AA12" s="17"/>
    </row>
    <row r="13" spans="1:27" ht="13.5" thickBot="1">
      <c r="A13" s="75">
        <v>8</v>
      </c>
      <c r="B13" s="28" t="s">
        <v>257</v>
      </c>
      <c r="C13" s="28">
        <v>1974</v>
      </c>
      <c r="D13" s="69" t="s">
        <v>314</v>
      </c>
      <c r="M13">
        <v>18</v>
      </c>
      <c r="V13" s="44">
        <f t="shared" si="0"/>
        <v>18</v>
      </c>
      <c r="AA13" s="17"/>
    </row>
    <row r="14" spans="1:27" ht="13.5" thickBot="1">
      <c r="A14" s="75">
        <v>9</v>
      </c>
      <c r="B14" s="28" t="s">
        <v>560</v>
      </c>
      <c r="C14" s="28">
        <v>1973</v>
      </c>
      <c r="D14" s="54" t="s">
        <v>345</v>
      </c>
      <c r="S14">
        <v>18</v>
      </c>
      <c r="V14" s="44">
        <f t="shared" si="0"/>
        <v>18</v>
      </c>
      <c r="AA14" s="17"/>
    </row>
    <row r="15" spans="1:27" ht="13.5" thickBot="1">
      <c r="A15" s="75">
        <v>10</v>
      </c>
      <c r="B15" s="28" t="s">
        <v>583</v>
      </c>
      <c r="C15" s="28"/>
      <c r="D15" s="54" t="s">
        <v>264</v>
      </c>
      <c r="T15">
        <v>18</v>
      </c>
      <c r="V15" s="44">
        <v>18</v>
      </c>
      <c r="AA15" s="17"/>
    </row>
    <row r="16" spans="1:27" ht="13.5" thickBot="1">
      <c r="A16" s="75">
        <v>11</v>
      </c>
      <c r="B16" s="28" t="s">
        <v>546</v>
      </c>
      <c r="D16" s="54" t="s">
        <v>294</v>
      </c>
      <c r="R16">
        <v>16</v>
      </c>
      <c r="V16" s="44">
        <f>SUM(E16:T16)</f>
        <v>16</v>
      </c>
      <c r="AA16" s="17"/>
    </row>
    <row r="17" spans="1:27" ht="13.5" thickBot="1">
      <c r="A17" s="75">
        <v>12</v>
      </c>
      <c r="B17" s="28" t="s">
        <v>547</v>
      </c>
      <c r="D17" s="54" t="s">
        <v>294</v>
      </c>
      <c r="R17">
        <v>14</v>
      </c>
      <c r="V17" s="44">
        <f>SUM(E17:T17)</f>
        <v>14</v>
      </c>
      <c r="AA17" s="17"/>
    </row>
    <row r="18" spans="1:27" ht="13.5" thickBot="1">
      <c r="A18" s="75">
        <v>13</v>
      </c>
      <c r="B18" s="28" t="s">
        <v>548</v>
      </c>
      <c r="D18" s="54" t="s">
        <v>294</v>
      </c>
      <c r="R18">
        <v>12</v>
      </c>
      <c r="V18" s="44">
        <f>SUM(E18:T18)</f>
        <v>12</v>
      </c>
      <c r="AA18" s="17"/>
    </row>
    <row r="19" spans="2:27" ht="12.75">
      <c r="B19" s="32"/>
      <c r="D19" s="32"/>
      <c r="AA19" s="17"/>
    </row>
    <row r="20" spans="2:27" ht="12.75">
      <c r="B20" s="32"/>
      <c r="D20" s="32"/>
      <c r="AA20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A6664"/>
  </sheetPr>
  <dimension ref="A1:AA40"/>
  <sheetViews>
    <sheetView zoomScalePageLayoutView="0" workbookViewId="0" topLeftCell="A1">
      <pane xSplit="4" topLeftCell="O1" activePane="topRight" state="frozen"/>
      <selection pane="topLeft" activeCell="U1" sqref="U1:U16384"/>
      <selection pane="topRight" activeCell="A6" sqref="A6:D7"/>
    </sheetView>
  </sheetViews>
  <sheetFormatPr defaultColWidth="9.140625" defaultRowHeight="12.75"/>
  <cols>
    <col min="1" max="1" width="7.00390625" style="0" customWidth="1"/>
    <col min="2" max="2" width="26.00390625" style="30" customWidth="1"/>
    <col min="3" max="3" width="7.28125" style="30" customWidth="1"/>
    <col min="4" max="4" width="25.140625" style="3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19" width="11.421875" style="0" customWidth="1"/>
    <col min="20" max="20" width="12.140625" style="0" customWidth="1"/>
    <col min="21" max="21" width="7.421875" style="0" customWidth="1"/>
    <col min="22" max="22" width="7.28125" style="0" customWidth="1"/>
    <col min="23" max="23" width="20.28125" style="0" bestFit="1" customWidth="1"/>
    <col min="24" max="24" width="13.28125" style="0" bestFit="1" customWidth="1"/>
  </cols>
  <sheetData>
    <row r="1" spans="5:22" ht="21.75" customHeight="1" thickBot="1">
      <c r="E1" s="74" t="s">
        <v>265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4" t="s">
        <v>562</v>
      </c>
      <c r="U1" s="78"/>
      <c r="V1" s="7"/>
    </row>
    <row r="2" spans="5:22" ht="15.7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  <c r="V2" s="7"/>
    </row>
    <row r="3" spans="2:24" ht="13.5" thickBot="1">
      <c r="B3"/>
      <c r="C3"/>
      <c r="D3"/>
      <c r="E3" s="21" t="s">
        <v>272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T3" s="20" t="s">
        <v>563</v>
      </c>
      <c r="U3" s="6"/>
      <c r="V3" s="74" t="s">
        <v>318</v>
      </c>
      <c r="W3" s="36" t="s">
        <v>585</v>
      </c>
      <c r="X3" s="82" t="s">
        <v>584</v>
      </c>
    </row>
    <row r="4" spans="1:25" ht="15.75">
      <c r="A4" s="73" t="s">
        <v>502</v>
      </c>
      <c r="B4" s="68" t="s">
        <v>0</v>
      </c>
      <c r="C4" s="68" t="s">
        <v>1</v>
      </c>
      <c r="D4" s="6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V4" s="6"/>
      <c r="W4" s="6"/>
      <c r="X4" s="6"/>
      <c r="Y4" t="s">
        <v>3</v>
      </c>
    </row>
    <row r="5" spans="2:24" ht="16.5" thickBot="1">
      <c r="B5" s="31"/>
      <c r="C5" s="31"/>
      <c r="D5" s="3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V5" s="6"/>
      <c r="W5" s="6"/>
      <c r="X5" s="6"/>
    </row>
    <row r="6" spans="1:24" ht="13.5" thickBot="1">
      <c r="A6" s="76">
        <v>1</v>
      </c>
      <c r="B6" s="28" t="s">
        <v>511</v>
      </c>
      <c r="C6" s="28">
        <v>1966</v>
      </c>
      <c r="D6" s="54" t="s">
        <v>475</v>
      </c>
      <c r="E6" s="80">
        <v>20</v>
      </c>
      <c r="F6" s="80">
        <v>20</v>
      </c>
      <c r="G6">
        <v>14</v>
      </c>
      <c r="I6" s="80">
        <v>20</v>
      </c>
      <c r="J6">
        <v>18</v>
      </c>
      <c r="K6">
        <v>18</v>
      </c>
      <c r="L6" s="80">
        <v>20</v>
      </c>
      <c r="M6" s="80">
        <v>20</v>
      </c>
      <c r="N6" s="80">
        <v>20</v>
      </c>
      <c r="O6">
        <v>18</v>
      </c>
      <c r="P6" s="80">
        <v>20</v>
      </c>
      <c r="Q6" s="80">
        <v>20</v>
      </c>
      <c r="R6">
        <v>18</v>
      </c>
      <c r="S6" s="80">
        <v>20</v>
      </c>
      <c r="T6" s="80">
        <v>20</v>
      </c>
      <c r="V6" s="44">
        <f aca="true" t="shared" si="0" ref="V6:V17">SUM(E6:T6)</f>
        <v>286</v>
      </c>
      <c r="W6" s="36">
        <v>10</v>
      </c>
      <c r="X6" s="82">
        <v>200</v>
      </c>
    </row>
    <row r="7" spans="1:24" ht="13.5" thickBot="1">
      <c r="A7" s="76">
        <v>2</v>
      </c>
      <c r="B7" s="28" t="s">
        <v>519</v>
      </c>
      <c r="D7" s="54" t="s">
        <v>309</v>
      </c>
      <c r="G7">
        <v>13</v>
      </c>
      <c r="H7">
        <v>16</v>
      </c>
      <c r="I7">
        <v>13</v>
      </c>
      <c r="J7">
        <v>16</v>
      </c>
      <c r="K7">
        <v>16</v>
      </c>
      <c r="N7">
        <v>13</v>
      </c>
      <c r="O7">
        <v>14</v>
      </c>
      <c r="Q7">
        <v>18</v>
      </c>
      <c r="R7">
        <v>14</v>
      </c>
      <c r="V7" s="44">
        <f t="shared" si="0"/>
        <v>133</v>
      </c>
      <c r="W7" s="36">
        <v>9</v>
      </c>
      <c r="X7" s="82">
        <v>133</v>
      </c>
    </row>
    <row r="8" spans="1:27" ht="13.5" thickBot="1">
      <c r="A8" s="76">
        <v>3</v>
      </c>
      <c r="B8" s="28" t="s">
        <v>523</v>
      </c>
      <c r="C8" s="28">
        <v>1966</v>
      </c>
      <c r="D8" s="54" t="s">
        <v>264</v>
      </c>
      <c r="H8">
        <v>14</v>
      </c>
      <c r="I8">
        <v>14</v>
      </c>
      <c r="L8">
        <v>18</v>
      </c>
      <c r="N8">
        <v>18</v>
      </c>
      <c r="P8">
        <v>16</v>
      </c>
      <c r="S8">
        <v>16</v>
      </c>
      <c r="T8">
        <v>16</v>
      </c>
      <c r="V8" s="44">
        <f t="shared" si="0"/>
        <v>112</v>
      </c>
      <c r="AA8" s="17"/>
    </row>
    <row r="9" spans="1:27" ht="13.5" thickBot="1">
      <c r="A9" s="76">
        <v>4</v>
      </c>
      <c r="B9" s="28" t="s">
        <v>209</v>
      </c>
      <c r="C9" s="28">
        <v>1968</v>
      </c>
      <c r="D9" s="54" t="s">
        <v>340</v>
      </c>
      <c r="I9">
        <v>18</v>
      </c>
      <c r="J9">
        <v>20</v>
      </c>
      <c r="O9">
        <v>20</v>
      </c>
      <c r="P9">
        <v>18</v>
      </c>
      <c r="V9" s="44">
        <f t="shared" si="0"/>
        <v>76</v>
      </c>
      <c r="AA9" s="17"/>
    </row>
    <row r="10" spans="1:27" ht="13.5" thickBot="1">
      <c r="A10" s="76">
        <v>5</v>
      </c>
      <c r="B10" s="28" t="s">
        <v>515</v>
      </c>
      <c r="C10" s="28">
        <v>1965</v>
      </c>
      <c r="D10" s="54" t="s">
        <v>315</v>
      </c>
      <c r="F10">
        <v>18</v>
      </c>
      <c r="G10">
        <v>16</v>
      </c>
      <c r="I10">
        <v>16</v>
      </c>
      <c r="S10">
        <v>18</v>
      </c>
      <c r="V10" s="44">
        <f t="shared" si="0"/>
        <v>68</v>
      </c>
      <c r="AA10" s="17"/>
    </row>
    <row r="11" spans="1:27" ht="13.5" thickBot="1">
      <c r="A11" s="76">
        <v>6</v>
      </c>
      <c r="B11" s="28" t="s">
        <v>528</v>
      </c>
      <c r="C11" s="79">
        <v>1969</v>
      </c>
      <c r="D11" s="54" t="s">
        <v>264</v>
      </c>
      <c r="K11">
        <v>14</v>
      </c>
      <c r="O11">
        <v>16</v>
      </c>
      <c r="T11">
        <v>18</v>
      </c>
      <c r="V11" s="44">
        <f t="shared" si="0"/>
        <v>48</v>
      </c>
      <c r="AA11" s="17"/>
    </row>
    <row r="12" spans="1:27" ht="13.5" thickBot="1">
      <c r="A12" s="76">
        <v>7</v>
      </c>
      <c r="B12" s="28" t="s">
        <v>40</v>
      </c>
      <c r="C12" s="28">
        <v>1965</v>
      </c>
      <c r="D12" s="54" t="s">
        <v>261</v>
      </c>
      <c r="H12">
        <v>20</v>
      </c>
      <c r="N12">
        <v>14</v>
      </c>
      <c r="P12">
        <v>13</v>
      </c>
      <c r="V12" s="44">
        <f t="shared" si="0"/>
        <v>47</v>
      </c>
      <c r="AA12" s="17"/>
    </row>
    <row r="13" spans="1:27" ht="13.5" thickBot="1">
      <c r="A13" s="76">
        <v>8</v>
      </c>
      <c r="B13" s="28" t="s">
        <v>6</v>
      </c>
      <c r="D13" s="54" t="s">
        <v>312</v>
      </c>
      <c r="G13">
        <v>20</v>
      </c>
      <c r="K13">
        <v>20</v>
      </c>
      <c r="V13" s="44">
        <f t="shared" si="0"/>
        <v>40</v>
      </c>
      <c r="AA13" s="17"/>
    </row>
    <row r="14" spans="1:27" ht="13.5" thickBot="1">
      <c r="A14" s="76">
        <v>9</v>
      </c>
      <c r="B14" s="28" t="s">
        <v>516</v>
      </c>
      <c r="D14" s="54" t="s">
        <v>312</v>
      </c>
      <c r="G14">
        <v>18</v>
      </c>
      <c r="R14">
        <v>20</v>
      </c>
      <c r="V14" s="44">
        <f t="shared" si="0"/>
        <v>38</v>
      </c>
      <c r="AA14" s="17"/>
    </row>
    <row r="15" spans="1:27" ht="13.5" thickBot="1">
      <c r="A15" s="76">
        <v>10</v>
      </c>
      <c r="B15" s="28" t="s">
        <v>531</v>
      </c>
      <c r="C15" s="28">
        <v>1968</v>
      </c>
      <c r="D15" s="54" t="s">
        <v>379</v>
      </c>
      <c r="M15">
        <v>18</v>
      </c>
      <c r="R15">
        <v>16</v>
      </c>
      <c r="V15" s="44">
        <f t="shared" si="0"/>
        <v>34</v>
      </c>
      <c r="AA15" s="17"/>
    </row>
    <row r="16" spans="1:27" ht="13.5" thickBot="1">
      <c r="A16" s="76">
        <v>11</v>
      </c>
      <c r="B16" s="28" t="s">
        <v>39</v>
      </c>
      <c r="C16" s="71">
        <v>1969</v>
      </c>
      <c r="D16" s="54" t="s">
        <v>522</v>
      </c>
      <c r="H16">
        <v>18</v>
      </c>
      <c r="P16">
        <v>14</v>
      </c>
      <c r="V16" s="44">
        <f t="shared" si="0"/>
        <v>32</v>
      </c>
      <c r="AA16" s="17"/>
    </row>
    <row r="17" spans="1:27" ht="13.5" thickBot="1">
      <c r="A17" s="76">
        <v>12</v>
      </c>
      <c r="B17" s="28" t="s">
        <v>534</v>
      </c>
      <c r="D17" s="54" t="s">
        <v>340</v>
      </c>
      <c r="N17">
        <v>16</v>
      </c>
      <c r="V17" s="44">
        <f t="shared" si="0"/>
        <v>16</v>
      </c>
      <c r="AA17" s="17"/>
    </row>
    <row r="18" spans="1:27" ht="12.75">
      <c r="A18" s="2"/>
      <c r="B18" s="32"/>
      <c r="D18" s="32"/>
      <c r="AA18" s="17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20.25">
      <c r="B40" s="7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A6664"/>
  </sheetPr>
  <dimension ref="A1:AB36"/>
  <sheetViews>
    <sheetView zoomScalePageLayoutView="0" workbookViewId="0" topLeftCell="A1">
      <pane xSplit="4" topLeftCell="I1" activePane="topRight" state="frozen"/>
      <selection pane="topLeft" activeCell="U1" sqref="U1:U16384"/>
      <selection pane="topRight" activeCell="A6" sqref="A6:D6"/>
    </sheetView>
  </sheetViews>
  <sheetFormatPr defaultColWidth="9.140625" defaultRowHeight="12.75"/>
  <cols>
    <col min="1" max="1" width="5.8515625" style="0" customWidth="1"/>
    <col min="2" max="2" width="27.421875" style="0" customWidth="1"/>
    <col min="3" max="3" width="7.28125" style="0" customWidth="1"/>
    <col min="4" max="4" width="28.28125" style="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19" width="11.421875" style="0" customWidth="1"/>
    <col min="20" max="20" width="12.140625" style="0" customWidth="1"/>
    <col min="21" max="22" width="7.28125" style="0" customWidth="1"/>
    <col min="23" max="23" width="20.28125" style="0" bestFit="1" customWidth="1"/>
    <col min="24" max="24" width="13.28125" style="0" bestFit="1" customWidth="1"/>
  </cols>
  <sheetData>
    <row r="1" spans="5:22" ht="22.5" customHeight="1" thickBot="1">
      <c r="E1" s="74" t="s">
        <v>265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4" t="s">
        <v>562</v>
      </c>
      <c r="U1" s="78"/>
      <c r="V1" s="7"/>
    </row>
    <row r="2" spans="5:22" ht="1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  <c r="V2" s="7"/>
    </row>
    <row r="3" spans="5:28" ht="13.5" thickBot="1">
      <c r="E3" s="21" t="s">
        <v>272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T3" s="20" t="s">
        <v>563</v>
      </c>
      <c r="V3" s="74" t="s">
        <v>318</v>
      </c>
      <c r="W3" s="44" t="s">
        <v>585</v>
      </c>
      <c r="X3" s="85" t="s">
        <v>584</v>
      </c>
      <c r="AA3" s="14"/>
      <c r="AB3" s="15"/>
    </row>
    <row r="4" spans="1:24" ht="15.75">
      <c r="A4" s="72" t="s">
        <v>502</v>
      </c>
      <c r="B4" s="68" t="s">
        <v>0</v>
      </c>
      <c r="C4" s="68" t="s">
        <v>1</v>
      </c>
      <c r="D4" s="68" t="s">
        <v>2</v>
      </c>
      <c r="E4" s="6"/>
      <c r="F4" s="6"/>
      <c r="G4" s="6"/>
      <c r="H4" s="6"/>
      <c r="I4" s="6"/>
      <c r="J4" s="6"/>
      <c r="K4" s="6"/>
      <c r="L4" s="1"/>
      <c r="M4" s="1"/>
      <c r="N4" s="1"/>
      <c r="O4" s="1"/>
      <c r="P4" s="1"/>
      <c r="Q4" s="1"/>
      <c r="R4" s="1"/>
      <c r="V4" s="1"/>
      <c r="W4" s="1"/>
      <c r="X4" s="1"/>
    </row>
    <row r="5" spans="2:24" ht="16.5" thickBot="1">
      <c r="B5" s="4"/>
      <c r="C5" s="4"/>
      <c r="D5" s="4"/>
      <c r="E5" s="6"/>
      <c r="F5" s="6"/>
      <c r="G5" s="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V5" s="1"/>
      <c r="W5" s="1"/>
      <c r="X5" s="1"/>
    </row>
    <row r="6" spans="1:27" ht="13.5" thickBot="1">
      <c r="A6" s="76">
        <v>1</v>
      </c>
      <c r="B6" s="28" t="s">
        <v>167</v>
      </c>
      <c r="C6" s="28">
        <v>1962</v>
      </c>
      <c r="D6" s="54" t="s">
        <v>512</v>
      </c>
      <c r="E6" s="80">
        <v>20</v>
      </c>
      <c r="F6" s="80">
        <v>20</v>
      </c>
      <c r="H6" s="80">
        <v>20</v>
      </c>
      <c r="I6" s="80">
        <v>20</v>
      </c>
      <c r="J6" s="80">
        <v>20</v>
      </c>
      <c r="K6" s="80">
        <v>20</v>
      </c>
      <c r="L6" s="80">
        <v>20</v>
      </c>
      <c r="O6">
        <v>18</v>
      </c>
      <c r="P6" s="80">
        <v>20</v>
      </c>
      <c r="R6">
        <v>18</v>
      </c>
      <c r="S6" s="80">
        <v>20</v>
      </c>
      <c r="T6" s="80">
        <v>20</v>
      </c>
      <c r="V6" s="44">
        <f>SUM(E6:T6)</f>
        <v>236</v>
      </c>
      <c r="W6" s="44">
        <v>10</v>
      </c>
      <c r="X6" s="85">
        <v>200</v>
      </c>
      <c r="AA6" s="17"/>
    </row>
    <row r="7" spans="1:27" ht="13.5" thickBot="1">
      <c r="A7" s="76">
        <v>2</v>
      </c>
      <c r="B7" s="28" t="s">
        <v>536</v>
      </c>
      <c r="D7" s="54" t="s">
        <v>294</v>
      </c>
      <c r="O7">
        <v>20</v>
      </c>
      <c r="R7">
        <v>20</v>
      </c>
      <c r="V7" s="44">
        <f>SUM(E7:T7)</f>
        <v>40</v>
      </c>
      <c r="AA7" s="17"/>
    </row>
    <row r="8" spans="1:27" ht="13.5" thickBot="1">
      <c r="A8" s="76">
        <v>3</v>
      </c>
      <c r="B8" s="28" t="s">
        <v>518</v>
      </c>
      <c r="D8" s="54" t="s">
        <v>294</v>
      </c>
      <c r="G8">
        <v>20</v>
      </c>
      <c r="R8">
        <v>16</v>
      </c>
      <c r="V8" s="44">
        <f>SUM(E8:T8)</f>
        <v>36</v>
      </c>
      <c r="AA8" s="17"/>
    </row>
    <row r="9" spans="1:27" ht="13.5" thickBot="1">
      <c r="A9" s="76">
        <v>4</v>
      </c>
      <c r="B9" s="28" t="s">
        <v>539</v>
      </c>
      <c r="C9" s="28">
        <v>1963</v>
      </c>
      <c r="D9" s="54" t="s">
        <v>261</v>
      </c>
      <c r="P9">
        <v>18</v>
      </c>
      <c r="V9" s="44">
        <f>SUM(E9:T9)</f>
        <v>18</v>
      </c>
      <c r="AA9" s="17"/>
    </row>
    <row r="10" spans="1:27" ht="12.75">
      <c r="A10" s="2"/>
      <c r="AA10" s="17"/>
    </row>
    <row r="11" spans="1:27" ht="12.75">
      <c r="A11" s="2"/>
      <c r="AA11" s="17"/>
    </row>
    <row r="12" spans="1:27" ht="12.75">
      <c r="A12" s="2"/>
      <c r="AA12" s="17"/>
    </row>
    <row r="13" spans="1:27" ht="12.75">
      <c r="A13" s="2"/>
      <c r="AA13" s="17"/>
    </row>
    <row r="14" spans="1:27" ht="12.75">
      <c r="A14" s="2"/>
      <c r="AA14" s="17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20.25">
      <c r="B36" s="1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A6664"/>
  </sheetPr>
  <dimension ref="A1:Y36"/>
  <sheetViews>
    <sheetView zoomScalePageLayoutView="0" workbookViewId="0" topLeftCell="A1">
      <pane xSplit="4" topLeftCell="E1" activePane="topRight" state="frozen"/>
      <selection pane="topLeft" activeCell="U1" sqref="U1:U16384"/>
      <selection pane="topRight" activeCell="A6" sqref="A6:D7"/>
    </sheetView>
  </sheetViews>
  <sheetFormatPr defaultColWidth="9.140625" defaultRowHeight="12.75"/>
  <cols>
    <col min="1" max="1" width="6.00390625" style="30" customWidth="1"/>
    <col min="2" max="2" width="28.28125" style="30" customWidth="1"/>
    <col min="3" max="3" width="6.8515625" style="30" customWidth="1"/>
    <col min="4" max="4" width="27.7109375" style="3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19" width="11.421875" style="0" customWidth="1"/>
    <col min="20" max="20" width="12.140625" style="0" customWidth="1"/>
    <col min="21" max="21" width="6.7109375" style="0" customWidth="1"/>
    <col min="22" max="22" width="8.00390625" style="0" customWidth="1"/>
    <col min="23" max="23" width="20.28125" style="0" bestFit="1" customWidth="1"/>
    <col min="24" max="24" width="13.28125" style="0" bestFit="1" customWidth="1"/>
  </cols>
  <sheetData>
    <row r="1" spans="5:22" ht="21.75" customHeight="1" thickBot="1">
      <c r="E1" s="74" t="s">
        <v>265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4" t="s">
        <v>562</v>
      </c>
      <c r="U1" s="78"/>
      <c r="V1" s="7"/>
    </row>
    <row r="2" spans="5:22" ht="17.2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  <c r="V2" s="7"/>
    </row>
    <row r="3" spans="5:24" ht="13.5" thickBot="1">
      <c r="E3" s="21" t="s">
        <v>272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T3" s="20" t="s">
        <v>563</v>
      </c>
      <c r="U3" s="23"/>
      <c r="V3" s="74" t="s">
        <v>318</v>
      </c>
      <c r="W3" s="44" t="s">
        <v>585</v>
      </c>
      <c r="X3" s="85" t="s">
        <v>584</v>
      </c>
    </row>
    <row r="4" spans="1:22" ht="15.75">
      <c r="A4" s="73" t="s">
        <v>502</v>
      </c>
      <c r="B4" s="68" t="s">
        <v>0</v>
      </c>
      <c r="C4" s="68" t="s">
        <v>1</v>
      </c>
      <c r="D4" s="68" t="s">
        <v>2</v>
      </c>
      <c r="E4" s="6"/>
      <c r="F4" s="6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V4" s="1"/>
    </row>
    <row r="5" spans="1:22" ht="16.5" thickBot="1">
      <c r="A5" s="32"/>
      <c r="B5" s="31"/>
      <c r="C5" s="31"/>
      <c r="D5" s="31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V5" s="1"/>
    </row>
    <row r="6" spans="1:25" ht="13.5" thickBot="1">
      <c r="A6" s="75">
        <v>1</v>
      </c>
      <c r="B6" s="28" t="s">
        <v>258</v>
      </c>
      <c r="C6" s="28">
        <v>1959</v>
      </c>
      <c r="D6" s="54" t="s">
        <v>343</v>
      </c>
      <c r="F6">
        <v>20</v>
      </c>
      <c r="H6" s="80">
        <v>20</v>
      </c>
      <c r="I6" s="80">
        <v>20</v>
      </c>
      <c r="K6" s="80">
        <v>20</v>
      </c>
      <c r="L6" s="80">
        <v>20</v>
      </c>
      <c r="M6" s="80">
        <v>20</v>
      </c>
      <c r="N6" s="80">
        <v>20</v>
      </c>
      <c r="O6" s="80">
        <v>20</v>
      </c>
      <c r="P6" s="80">
        <v>20</v>
      </c>
      <c r="Q6" s="80">
        <v>20</v>
      </c>
      <c r="S6" s="80">
        <v>20</v>
      </c>
      <c r="V6" s="44">
        <f>SUM(E6:T6)</f>
        <v>220</v>
      </c>
      <c r="W6" s="44">
        <v>10</v>
      </c>
      <c r="X6" s="85">
        <v>200</v>
      </c>
      <c r="Y6" s="17"/>
    </row>
    <row r="7" spans="1:25" ht="13.5" thickBot="1">
      <c r="A7" s="75">
        <v>2</v>
      </c>
      <c r="B7" s="28" t="s">
        <v>168</v>
      </c>
      <c r="C7" s="28">
        <v>1959</v>
      </c>
      <c r="D7" s="54" t="s">
        <v>512</v>
      </c>
      <c r="E7">
        <v>18</v>
      </c>
      <c r="H7">
        <v>18</v>
      </c>
      <c r="I7">
        <v>18</v>
      </c>
      <c r="J7">
        <v>18</v>
      </c>
      <c r="K7">
        <v>18</v>
      </c>
      <c r="L7">
        <v>18</v>
      </c>
      <c r="O7">
        <v>18</v>
      </c>
      <c r="P7">
        <v>18</v>
      </c>
      <c r="R7">
        <v>16</v>
      </c>
      <c r="S7">
        <v>18</v>
      </c>
      <c r="V7" s="44">
        <f>SUM(E7:T7)</f>
        <v>178</v>
      </c>
      <c r="W7" s="44">
        <v>10</v>
      </c>
      <c r="X7" s="85">
        <v>178</v>
      </c>
      <c r="Y7" s="17"/>
    </row>
    <row r="8" spans="1:22" ht="13.5" thickBot="1">
      <c r="A8" s="75">
        <v>3</v>
      </c>
      <c r="B8" s="28" t="s">
        <v>216</v>
      </c>
      <c r="C8" s="28">
        <v>1955</v>
      </c>
      <c r="D8" s="54" t="s">
        <v>341</v>
      </c>
      <c r="E8">
        <v>20</v>
      </c>
      <c r="F8">
        <v>18</v>
      </c>
      <c r="J8">
        <v>20</v>
      </c>
      <c r="R8">
        <v>18</v>
      </c>
      <c r="V8" s="44">
        <f>SUM(E8:T8)</f>
        <v>76</v>
      </c>
    </row>
    <row r="9" spans="1:22" ht="13.5" thickBot="1">
      <c r="A9" s="75">
        <v>4</v>
      </c>
      <c r="B9" s="28" t="s">
        <v>253</v>
      </c>
      <c r="C9" s="28">
        <v>1959</v>
      </c>
      <c r="D9" s="54" t="s">
        <v>532</v>
      </c>
      <c r="M9">
        <v>18</v>
      </c>
      <c r="R9">
        <v>20</v>
      </c>
      <c r="T9">
        <v>20</v>
      </c>
      <c r="V9" s="44">
        <f>SUM(E9:T9)</f>
        <v>58</v>
      </c>
    </row>
    <row r="10" spans="1:22" ht="13.5" thickBot="1">
      <c r="A10" s="75">
        <v>5</v>
      </c>
      <c r="B10" s="28" t="s">
        <v>98</v>
      </c>
      <c r="C10" s="28">
        <v>1958</v>
      </c>
      <c r="D10" s="54" t="s">
        <v>379</v>
      </c>
      <c r="M10">
        <v>16</v>
      </c>
      <c r="V10" s="44">
        <f>SUM(E10:T10)</f>
        <v>16</v>
      </c>
    </row>
    <row r="36" ht="20.25">
      <c r="B36" s="70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A6664"/>
  </sheetPr>
  <dimension ref="A1:X6"/>
  <sheetViews>
    <sheetView zoomScalePageLayoutView="0" workbookViewId="0" topLeftCell="A4">
      <selection activeCell="A6" sqref="A6:D6"/>
    </sheetView>
  </sheetViews>
  <sheetFormatPr defaultColWidth="9.140625" defaultRowHeight="12.75"/>
  <cols>
    <col min="1" max="1" width="5.57421875" style="30" bestFit="1" customWidth="1"/>
    <col min="2" max="2" width="25.57421875" style="30" customWidth="1"/>
    <col min="3" max="3" width="8.00390625" style="30" customWidth="1"/>
    <col min="4" max="4" width="21.57421875" style="3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19" width="11.421875" style="0" customWidth="1"/>
    <col min="20" max="20" width="12.140625" style="0" customWidth="1"/>
    <col min="21" max="21" width="5.8515625" style="0" customWidth="1"/>
    <col min="22" max="22" width="8.00390625" style="0" customWidth="1"/>
    <col min="23" max="23" width="20.28125" style="0" bestFit="1" customWidth="1"/>
    <col min="24" max="24" width="13.28125" style="0" bestFit="1" customWidth="1"/>
  </cols>
  <sheetData>
    <row r="1" spans="5:22" ht="21" customHeight="1" thickBot="1">
      <c r="E1" s="74" t="s">
        <v>265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4" t="s">
        <v>562</v>
      </c>
      <c r="U1" s="78"/>
      <c r="V1" s="7"/>
    </row>
    <row r="2" spans="5:22" ht="19.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  <c r="V2" s="7"/>
    </row>
    <row r="3" spans="5:24" ht="13.5" thickBot="1">
      <c r="E3" s="21" t="s">
        <v>272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T3" s="20" t="s">
        <v>563</v>
      </c>
      <c r="V3" s="74" t="s">
        <v>318</v>
      </c>
      <c r="W3" s="44" t="s">
        <v>585</v>
      </c>
      <c r="X3" s="85" t="s">
        <v>584</v>
      </c>
    </row>
    <row r="4" spans="1:4" ht="15.75">
      <c r="A4" s="73" t="s">
        <v>502</v>
      </c>
      <c r="B4" s="68" t="s">
        <v>0</v>
      </c>
      <c r="C4" s="68" t="s">
        <v>1</v>
      </c>
      <c r="D4" s="68" t="s">
        <v>2</v>
      </c>
    </row>
    <row r="5" ht="13.5" thickBot="1"/>
    <row r="6" spans="1:24" ht="13.5" thickBot="1">
      <c r="A6" s="75">
        <v>1</v>
      </c>
      <c r="B6" s="28" t="s">
        <v>99</v>
      </c>
      <c r="C6" s="28">
        <v>1954</v>
      </c>
      <c r="D6" s="54" t="s">
        <v>264</v>
      </c>
      <c r="E6">
        <v>20</v>
      </c>
      <c r="H6">
        <v>20</v>
      </c>
      <c r="I6">
        <v>20</v>
      </c>
      <c r="J6">
        <v>20</v>
      </c>
      <c r="K6">
        <v>20</v>
      </c>
      <c r="L6">
        <v>20</v>
      </c>
      <c r="N6">
        <v>20</v>
      </c>
      <c r="O6">
        <v>20</v>
      </c>
      <c r="R6">
        <v>20</v>
      </c>
      <c r="V6" s="44">
        <f>SUM(E6:T6)</f>
        <v>180</v>
      </c>
      <c r="W6" s="44">
        <v>9</v>
      </c>
      <c r="X6" s="85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U6"/>
  <sheetViews>
    <sheetView zoomScalePageLayoutView="0" workbookViewId="0" topLeftCell="A1">
      <selection activeCell="U6" sqref="U6"/>
    </sheetView>
  </sheetViews>
  <sheetFormatPr defaultColWidth="9.140625" defaultRowHeight="12.75"/>
  <cols>
    <col min="1" max="1" width="5.7109375" style="0" customWidth="1"/>
    <col min="2" max="2" width="22.28125" style="30" customWidth="1"/>
    <col min="3" max="3" width="7.421875" style="30" customWidth="1"/>
    <col min="4" max="4" width="28.28125" style="30" customWidth="1"/>
    <col min="5" max="6" width="10.140625" style="0" bestFit="1" customWidth="1"/>
    <col min="7" max="7" width="11.421875" style="0" bestFit="1" customWidth="1"/>
    <col min="8" max="8" width="12.140625" style="0" bestFit="1" customWidth="1"/>
    <col min="9" max="18" width="10.140625" style="0" bestFit="1" customWidth="1"/>
    <col min="19" max="20" width="12.140625" style="0" customWidth="1"/>
    <col min="21" max="21" width="7.57421875" style="7" customWidth="1"/>
  </cols>
  <sheetData>
    <row r="1" spans="5:20" ht="20.25" customHeight="1">
      <c r="E1" s="60" t="s">
        <v>266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 t="s">
        <v>562</v>
      </c>
    </row>
    <row r="2" spans="5:20" ht="17.25" customHeight="1" thickBot="1">
      <c r="E2" s="12">
        <v>43513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</row>
    <row r="3" spans="2:21" ht="13.5" thickBot="1">
      <c r="B3" s="25"/>
      <c r="C3" s="25"/>
      <c r="D3" s="25"/>
      <c r="E3" s="41" t="s">
        <v>441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T3" s="20" t="s">
        <v>563</v>
      </c>
      <c r="U3" s="36" t="s">
        <v>318</v>
      </c>
    </row>
    <row r="4" spans="1:12" ht="15.75">
      <c r="A4" s="64" t="s">
        <v>502</v>
      </c>
      <c r="B4" s="48" t="s">
        <v>0</v>
      </c>
      <c r="C4" s="48" t="s">
        <v>1</v>
      </c>
      <c r="D4" s="48" t="s">
        <v>2</v>
      </c>
      <c r="E4" s="2"/>
      <c r="F4" s="2"/>
      <c r="G4" s="2"/>
      <c r="H4" s="2"/>
      <c r="I4" s="2"/>
      <c r="J4" s="2"/>
      <c r="K4" s="2"/>
      <c r="L4" s="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21" ht="12.75">
      <c r="A6" s="60">
        <v>1</v>
      </c>
      <c r="B6" s="28" t="s">
        <v>280</v>
      </c>
      <c r="C6" s="18">
        <v>2000</v>
      </c>
      <c r="D6" s="53" t="s">
        <v>316</v>
      </c>
      <c r="E6">
        <v>20</v>
      </c>
      <c r="F6" s="6"/>
      <c r="G6" s="6"/>
      <c r="H6" s="6"/>
      <c r="I6" s="6"/>
      <c r="J6" s="6"/>
      <c r="K6" s="6"/>
      <c r="L6">
        <v>20</v>
      </c>
      <c r="R6">
        <v>20</v>
      </c>
      <c r="T6">
        <v>20</v>
      </c>
      <c r="U6" s="38">
        <f>SUM(E6:T6)</f>
        <v>80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Z29"/>
  <sheetViews>
    <sheetView zoomScalePageLayoutView="0" workbookViewId="0" topLeftCell="A1">
      <pane xSplit="4" topLeftCell="K1" activePane="topRight" state="frozen"/>
      <selection pane="topLeft" activeCell="U1" sqref="U1:U16384"/>
      <selection pane="topRight" activeCell="V6" sqref="V6"/>
    </sheetView>
  </sheetViews>
  <sheetFormatPr defaultColWidth="9.140625" defaultRowHeight="12.75"/>
  <cols>
    <col min="1" max="1" width="6.00390625" style="0" customWidth="1"/>
    <col min="2" max="2" width="23.28125" style="30" customWidth="1"/>
    <col min="3" max="3" width="7.57421875" style="2" customWidth="1"/>
    <col min="4" max="4" width="31.421875" style="2" customWidth="1"/>
    <col min="5" max="6" width="10.140625" style="0" bestFit="1" customWidth="1"/>
    <col min="7" max="7" width="11.421875" style="0" bestFit="1" customWidth="1"/>
    <col min="8" max="8" width="12.140625" style="0" bestFit="1" customWidth="1"/>
    <col min="9" max="9" width="10.00390625" style="0" customWidth="1"/>
    <col min="10" max="18" width="10.140625" style="0" bestFit="1" customWidth="1"/>
    <col min="19" max="20" width="12.140625" style="0" customWidth="1"/>
    <col min="21" max="21" width="5.8515625" style="0" customWidth="1"/>
    <col min="22" max="22" width="8.00390625" style="7" bestFit="1" customWidth="1"/>
    <col min="23" max="23" width="4.8515625" style="0" customWidth="1"/>
  </cols>
  <sheetData>
    <row r="1" spans="1:24" ht="19.5" customHeight="1">
      <c r="A1" s="18"/>
      <c r="E1" s="60" t="s">
        <v>266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 t="s">
        <v>562</v>
      </c>
      <c r="U1" s="60"/>
      <c r="X1" s="27"/>
    </row>
    <row r="2" spans="1:21" ht="18" customHeight="1" thickBot="1">
      <c r="A2" s="18"/>
      <c r="E2" s="12">
        <v>43513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</row>
    <row r="3" spans="1:22" ht="13.5" thickBot="1">
      <c r="A3" s="18"/>
      <c r="B3" s="25"/>
      <c r="C3" s="24"/>
      <c r="D3" s="24"/>
      <c r="E3" s="41" t="s">
        <v>441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T3" s="20" t="s">
        <v>563</v>
      </c>
      <c r="U3" s="23"/>
      <c r="V3" s="34" t="s">
        <v>318</v>
      </c>
    </row>
    <row r="4" spans="1:24" ht="15.75">
      <c r="A4" s="60" t="s">
        <v>502</v>
      </c>
      <c r="B4" s="48" t="s">
        <v>0</v>
      </c>
      <c r="C4" s="50" t="s">
        <v>1</v>
      </c>
      <c r="D4" s="50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V4" s="11"/>
      <c r="W4" s="6"/>
      <c r="X4" t="s">
        <v>3</v>
      </c>
    </row>
    <row r="5" spans="1:23" ht="13.5" customHeight="1" thickBot="1">
      <c r="A5" s="18"/>
      <c r="B5" s="31"/>
      <c r="C5" s="29"/>
      <c r="D5" s="2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V5" s="11"/>
      <c r="W5" s="6"/>
    </row>
    <row r="6" spans="1:26" ht="13.5" thickBot="1">
      <c r="A6" s="59">
        <v>1</v>
      </c>
      <c r="B6" s="28" t="s">
        <v>263</v>
      </c>
      <c r="C6" s="18">
        <v>1997</v>
      </c>
      <c r="D6" s="53" t="s">
        <v>316</v>
      </c>
      <c r="E6">
        <v>20</v>
      </c>
      <c r="M6">
        <v>20</v>
      </c>
      <c r="R6">
        <v>18</v>
      </c>
      <c r="V6" s="34">
        <f aca="true" t="shared" si="0" ref="V6:V11">SUM(E6:T6)</f>
        <v>58</v>
      </c>
      <c r="X6" s="27"/>
      <c r="Z6" s="16"/>
    </row>
    <row r="7" spans="1:26" ht="13.5" thickBot="1">
      <c r="A7" s="59">
        <v>2</v>
      </c>
      <c r="B7" s="28" t="s">
        <v>292</v>
      </c>
      <c r="C7" s="18">
        <v>1997</v>
      </c>
      <c r="D7" s="53" t="s">
        <v>294</v>
      </c>
      <c r="P7">
        <v>20</v>
      </c>
      <c r="R7">
        <v>20</v>
      </c>
      <c r="V7" s="34">
        <f t="shared" si="0"/>
        <v>40</v>
      </c>
      <c r="Z7" s="16"/>
    </row>
    <row r="8" spans="1:26" ht="13.5" thickBot="1">
      <c r="A8" s="59">
        <v>3</v>
      </c>
      <c r="B8" s="28" t="s">
        <v>254</v>
      </c>
      <c r="C8" s="18">
        <v>1997</v>
      </c>
      <c r="D8" s="53" t="s">
        <v>314</v>
      </c>
      <c r="M8">
        <v>20</v>
      </c>
      <c r="N8">
        <v>20</v>
      </c>
      <c r="V8" s="34">
        <f t="shared" si="0"/>
        <v>40</v>
      </c>
      <c r="Z8" s="16"/>
    </row>
    <row r="9" spans="1:26" ht="13.5" thickBot="1">
      <c r="A9" s="59">
        <v>4</v>
      </c>
      <c r="B9" s="28" t="s">
        <v>141</v>
      </c>
      <c r="C9" s="18">
        <v>1997</v>
      </c>
      <c r="D9" s="53" t="s">
        <v>261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>
        <v>18</v>
      </c>
      <c r="Q9" s="27"/>
      <c r="R9" s="27">
        <v>16</v>
      </c>
      <c r="V9" s="34">
        <f t="shared" si="0"/>
        <v>34</v>
      </c>
      <c r="Z9" s="16"/>
    </row>
    <row r="10" spans="1:26" ht="13.5" thickBot="1">
      <c r="A10" s="59">
        <v>5</v>
      </c>
      <c r="B10" s="28" t="s">
        <v>262</v>
      </c>
      <c r="C10" s="18">
        <v>1997</v>
      </c>
      <c r="D10" s="53" t="s">
        <v>317</v>
      </c>
      <c r="F10">
        <v>20</v>
      </c>
      <c r="V10" s="34">
        <f t="shared" si="0"/>
        <v>20</v>
      </c>
      <c r="X10" s="26"/>
      <c r="Z10" s="16"/>
    </row>
    <row r="11" spans="1:26" ht="13.5" thickBot="1">
      <c r="A11" s="59">
        <v>6</v>
      </c>
      <c r="B11" s="28" t="s">
        <v>293</v>
      </c>
      <c r="C11" s="18">
        <v>1997</v>
      </c>
      <c r="D11" s="53" t="s">
        <v>264</v>
      </c>
      <c r="E11" s="27"/>
      <c r="F11" s="27"/>
      <c r="G11" s="27"/>
      <c r="H11" s="27"/>
      <c r="I11" s="27"/>
      <c r="J11" s="27"/>
      <c r="K11" s="27"/>
      <c r="L11" s="27"/>
      <c r="M11" s="27"/>
      <c r="N11" s="27">
        <v>20</v>
      </c>
      <c r="O11" s="27"/>
      <c r="P11" s="27"/>
      <c r="Q11" s="27"/>
      <c r="R11" s="27"/>
      <c r="V11" s="34">
        <f t="shared" si="0"/>
        <v>20</v>
      </c>
      <c r="Z11" s="16"/>
    </row>
    <row r="12" ht="12.75">
      <c r="Z12" s="16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P42"/>
  <sheetViews>
    <sheetView zoomScalePageLayoutView="0" workbookViewId="0" topLeftCell="A1">
      <pane xSplit="4" topLeftCell="N1" activePane="topRight" state="frozen"/>
      <selection pane="topLeft" activeCell="T1" sqref="T1:T16384"/>
      <selection pane="topRight" activeCell="A6" sqref="A6:D6"/>
    </sheetView>
  </sheetViews>
  <sheetFormatPr defaultColWidth="9.140625" defaultRowHeight="12.75"/>
  <cols>
    <col min="1" max="1" width="6.28125" style="30" customWidth="1"/>
    <col min="2" max="2" width="26.421875" style="30" customWidth="1"/>
    <col min="3" max="3" width="7.8515625" style="30" customWidth="1"/>
    <col min="4" max="4" width="32.140625" style="2" customWidth="1"/>
    <col min="5" max="5" width="10.140625" style="0" customWidth="1"/>
    <col min="6" max="6" width="10.140625" style="0" bestFit="1" customWidth="1"/>
    <col min="7" max="7" width="11.7109375" style="0" customWidth="1"/>
    <col min="8" max="8" width="12.140625" style="0" bestFit="1" customWidth="1"/>
    <col min="9" max="9" width="9.8515625" style="0" customWidth="1"/>
    <col min="10" max="12" width="10.140625" style="0" bestFit="1" customWidth="1"/>
    <col min="13" max="13" width="9.8515625" style="0" customWidth="1"/>
    <col min="14" max="14" width="9.140625" style="0" bestFit="1" customWidth="1"/>
    <col min="15" max="18" width="10.140625" style="0" bestFit="1" customWidth="1"/>
    <col min="19" max="20" width="12.140625" style="0" customWidth="1"/>
    <col min="21" max="21" width="6.7109375" style="0" customWidth="1"/>
    <col min="22" max="22" width="7.7109375" style="7" customWidth="1"/>
    <col min="23" max="23" width="19.57421875" style="7" customWidth="1"/>
    <col min="24" max="24" width="15.00390625" style="0" customWidth="1"/>
    <col min="25" max="25" width="4.8515625" style="0" customWidth="1"/>
  </cols>
  <sheetData>
    <row r="1" spans="2:26" ht="18" customHeight="1">
      <c r="B1" s="33"/>
      <c r="E1" s="60" t="s">
        <v>266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 t="s">
        <v>562</v>
      </c>
      <c r="U1" s="60"/>
      <c r="V1" s="35"/>
      <c r="W1" s="35"/>
      <c r="X1" s="11"/>
      <c r="Y1" s="5"/>
      <c r="Z1" s="5"/>
    </row>
    <row r="2" spans="2:26" ht="15" customHeight="1" thickBot="1">
      <c r="B2" s="33"/>
      <c r="E2" s="23">
        <v>43513</v>
      </c>
      <c r="F2" s="23">
        <v>43562</v>
      </c>
      <c r="G2" s="23">
        <v>43618</v>
      </c>
      <c r="H2" s="23">
        <v>43625</v>
      </c>
      <c r="I2" s="23">
        <v>43646</v>
      </c>
      <c r="J2" s="23">
        <v>43653</v>
      </c>
      <c r="K2" s="23">
        <v>43667</v>
      </c>
      <c r="L2" s="23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  <c r="V2" s="35"/>
      <c r="W2" s="35"/>
      <c r="X2" s="11"/>
      <c r="Y2" s="5"/>
      <c r="Z2" s="5"/>
    </row>
    <row r="3" spans="5:24" ht="13.5" customHeight="1" thickBot="1">
      <c r="E3" s="22" t="s">
        <v>441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T3" s="20" t="s">
        <v>563</v>
      </c>
      <c r="U3" s="23"/>
      <c r="V3" s="34" t="s">
        <v>318</v>
      </c>
      <c r="W3" s="34" t="s">
        <v>585</v>
      </c>
      <c r="X3" s="82" t="s">
        <v>584</v>
      </c>
    </row>
    <row r="4" spans="1:24" ht="16.5" customHeight="1">
      <c r="A4" s="59" t="s">
        <v>502</v>
      </c>
      <c r="B4" s="48" t="s">
        <v>0</v>
      </c>
      <c r="C4" s="49" t="s">
        <v>1</v>
      </c>
      <c r="D4" s="50" t="s">
        <v>2</v>
      </c>
      <c r="E4" s="25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V4" s="37"/>
      <c r="W4" s="37"/>
      <c r="X4" s="11"/>
    </row>
    <row r="5" spans="2:24" ht="12.75" customHeight="1" thickBot="1">
      <c r="B5" s="31"/>
      <c r="C5" s="31"/>
      <c r="D5" s="29"/>
      <c r="E5" s="25"/>
      <c r="F5" s="24"/>
      <c r="G5" s="24"/>
      <c r="H5" s="24"/>
      <c r="I5" s="26"/>
      <c r="J5" s="26"/>
      <c r="K5" s="26"/>
      <c r="L5" s="26"/>
      <c r="M5" s="26"/>
      <c r="N5" s="26"/>
      <c r="O5" s="26"/>
      <c r="P5" s="26"/>
      <c r="Q5" s="26"/>
      <c r="R5" s="26"/>
      <c r="V5" s="37"/>
      <c r="W5" s="37"/>
      <c r="X5" s="11"/>
    </row>
    <row r="6" spans="1:224" s="80" customFormat="1" ht="13.5" thickBot="1">
      <c r="A6" s="59">
        <v>1</v>
      </c>
      <c r="B6" s="28" t="s">
        <v>8</v>
      </c>
      <c r="C6" s="28">
        <v>1986</v>
      </c>
      <c r="D6" s="53" t="s">
        <v>261</v>
      </c>
      <c r="E6">
        <v>34</v>
      </c>
      <c r="F6"/>
      <c r="G6"/>
      <c r="H6" s="80">
        <v>40</v>
      </c>
      <c r="I6" s="80">
        <v>40</v>
      </c>
      <c r="J6" s="80">
        <v>40</v>
      </c>
      <c r="K6" s="80">
        <v>38</v>
      </c>
      <c r="L6" s="80">
        <v>38</v>
      </c>
      <c r="M6">
        <v>34</v>
      </c>
      <c r="N6" s="80">
        <v>40</v>
      </c>
      <c r="O6" s="80">
        <v>40</v>
      </c>
      <c r="P6" s="80">
        <v>40</v>
      </c>
      <c r="Q6"/>
      <c r="R6" s="80">
        <v>36</v>
      </c>
      <c r="S6" s="80">
        <v>38</v>
      </c>
      <c r="T6">
        <v>36</v>
      </c>
      <c r="U6"/>
      <c r="V6" s="81">
        <f>SUM(E6:T6)</f>
        <v>494</v>
      </c>
      <c r="W6" s="34">
        <v>10</v>
      </c>
      <c r="X6" s="82">
        <v>390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</row>
    <row r="7" spans="1:23" ht="12.75">
      <c r="A7" s="59">
        <v>2</v>
      </c>
      <c r="B7" s="28" t="s">
        <v>169</v>
      </c>
      <c r="C7" s="28">
        <v>1987</v>
      </c>
      <c r="D7" s="53" t="s">
        <v>312</v>
      </c>
      <c r="E7">
        <v>40</v>
      </c>
      <c r="F7">
        <v>40</v>
      </c>
      <c r="K7">
        <v>40</v>
      </c>
      <c r="M7">
        <v>38</v>
      </c>
      <c r="T7">
        <v>40</v>
      </c>
      <c r="V7" s="38">
        <f aca="true" t="shared" si="0" ref="V7:V19">SUM(E7:T7)</f>
        <v>198</v>
      </c>
      <c r="W7" s="39"/>
    </row>
    <row r="8" spans="1:24" ht="12.75">
      <c r="A8" s="59">
        <v>3</v>
      </c>
      <c r="B8" s="28" t="s">
        <v>158</v>
      </c>
      <c r="C8" s="28">
        <v>1995</v>
      </c>
      <c r="D8" s="53" t="s">
        <v>312</v>
      </c>
      <c r="G8">
        <v>38</v>
      </c>
      <c r="H8">
        <v>38</v>
      </c>
      <c r="I8">
        <v>34</v>
      </c>
      <c r="J8">
        <v>38</v>
      </c>
      <c r="O8">
        <v>34</v>
      </c>
      <c r="V8" s="38">
        <f t="shared" si="0"/>
        <v>182</v>
      </c>
      <c r="W8" s="39"/>
      <c r="X8" s="13"/>
    </row>
    <row r="9" spans="1:24" ht="12.75">
      <c r="A9" s="59">
        <v>4</v>
      </c>
      <c r="B9" s="28" t="s">
        <v>183</v>
      </c>
      <c r="C9" s="28">
        <v>1991</v>
      </c>
      <c r="D9" s="53" t="s">
        <v>310</v>
      </c>
      <c r="I9">
        <v>36</v>
      </c>
      <c r="N9">
        <v>38</v>
      </c>
      <c r="O9">
        <v>38</v>
      </c>
      <c r="S9">
        <v>36</v>
      </c>
      <c r="V9" s="38">
        <f t="shared" si="0"/>
        <v>148</v>
      </c>
      <c r="W9" s="39"/>
      <c r="X9" s="13"/>
    </row>
    <row r="10" spans="1:23" ht="12.75">
      <c r="A10" s="59">
        <v>5</v>
      </c>
      <c r="B10" s="28" t="s">
        <v>77</v>
      </c>
      <c r="C10" s="28">
        <v>1987</v>
      </c>
      <c r="D10" s="53" t="s">
        <v>309</v>
      </c>
      <c r="I10">
        <v>33</v>
      </c>
      <c r="J10">
        <v>36</v>
      </c>
      <c r="K10">
        <v>33</v>
      </c>
      <c r="L10">
        <v>36</v>
      </c>
      <c r="V10" s="38">
        <f t="shared" si="0"/>
        <v>138</v>
      </c>
      <c r="W10" s="39"/>
    </row>
    <row r="11" spans="1:25" ht="12.75">
      <c r="A11" s="59">
        <v>6</v>
      </c>
      <c r="B11" s="28" t="s">
        <v>197</v>
      </c>
      <c r="C11" s="28">
        <v>1987</v>
      </c>
      <c r="D11" s="53" t="s">
        <v>311</v>
      </c>
      <c r="I11">
        <v>38</v>
      </c>
      <c r="P11">
        <v>38</v>
      </c>
      <c r="Q11">
        <v>40</v>
      </c>
      <c r="V11" s="38">
        <f t="shared" si="0"/>
        <v>116</v>
      </c>
      <c r="W11" s="39"/>
      <c r="Y11" s="8"/>
    </row>
    <row r="12" spans="1:23" ht="12.75">
      <c r="A12" s="59">
        <v>7</v>
      </c>
      <c r="B12" s="28" t="s">
        <v>7</v>
      </c>
      <c r="C12" s="28">
        <v>1996</v>
      </c>
      <c r="D12" s="53" t="s">
        <v>313</v>
      </c>
      <c r="E12">
        <v>38</v>
      </c>
      <c r="F12">
        <v>38</v>
      </c>
      <c r="S12">
        <v>40</v>
      </c>
      <c r="V12" s="38">
        <f t="shared" si="0"/>
        <v>116</v>
      </c>
      <c r="W12" s="39"/>
    </row>
    <row r="13" spans="1:23" ht="12.75">
      <c r="A13" s="59">
        <v>8</v>
      </c>
      <c r="B13" s="28" t="s">
        <v>48</v>
      </c>
      <c r="C13" s="28">
        <v>1989</v>
      </c>
      <c r="D13" s="53" t="s">
        <v>294</v>
      </c>
      <c r="G13">
        <v>40</v>
      </c>
      <c r="R13">
        <v>40</v>
      </c>
      <c r="V13" s="38">
        <f t="shared" si="0"/>
        <v>80</v>
      </c>
      <c r="W13" s="39"/>
    </row>
    <row r="14" spans="1:23" ht="12.75">
      <c r="A14" s="59">
        <v>9</v>
      </c>
      <c r="B14" s="28" t="s">
        <v>119</v>
      </c>
      <c r="C14" s="28">
        <v>1990</v>
      </c>
      <c r="D14" s="53" t="s">
        <v>294</v>
      </c>
      <c r="L14">
        <v>40</v>
      </c>
      <c r="R14">
        <v>38</v>
      </c>
      <c r="V14" s="38">
        <f t="shared" si="0"/>
        <v>78</v>
      </c>
      <c r="W14" s="39"/>
    </row>
    <row r="15" spans="1:23" ht="12.75">
      <c r="A15" s="59">
        <v>10</v>
      </c>
      <c r="B15" s="28" t="s">
        <v>296</v>
      </c>
      <c r="C15" s="28">
        <v>1986</v>
      </c>
      <c r="D15" s="53" t="s">
        <v>314</v>
      </c>
      <c r="E15">
        <v>36</v>
      </c>
      <c r="M15">
        <v>40</v>
      </c>
      <c r="V15" s="38">
        <f t="shared" si="0"/>
        <v>76</v>
      </c>
      <c r="W15" s="39"/>
    </row>
    <row r="16" spans="1:23" ht="12.75">
      <c r="A16" s="59">
        <v>11</v>
      </c>
      <c r="B16" s="28" t="s">
        <v>297</v>
      </c>
      <c r="C16" s="28">
        <v>1992</v>
      </c>
      <c r="D16" s="53" t="s">
        <v>314</v>
      </c>
      <c r="K16">
        <v>36</v>
      </c>
      <c r="M16">
        <v>36</v>
      </c>
      <c r="V16" s="38">
        <f t="shared" si="0"/>
        <v>72</v>
      </c>
      <c r="W16" s="39"/>
    </row>
    <row r="17" spans="1:23" ht="12.75">
      <c r="A17" s="59">
        <v>12</v>
      </c>
      <c r="B17" s="28" t="s">
        <v>107</v>
      </c>
      <c r="C17" s="28">
        <v>1989</v>
      </c>
      <c r="D17" s="53" t="s">
        <v>308</v>
      </c>
      <c r="P17">
        <v>33</v>
      </c>
      <c r="Q17">
        <v>38</v>
      </c>
      <c r="V17" s="38">
        <f t="shared" si="0"/>
        <v>71</v>
      </c>
      <c r="W17" s="39"/>
    </row>
    <row r="18" spans="1:23" ht="12.75">
      <c r="A18" s="59">
        <v>13</v>
      </c>
      <c r="B18" s="28" t="s">
        <v>298</v>
      </c>
      <c r="C18" s="28">
        <v>1993</v>
      </c>
      <c r="D18" s="53" t="s">
        <v>315</v>
      </c>
      <c r="K18">
        <v>32</v>
      </c>
      <c r="L18">
        <v>34</v>
      </c>
      <c r="V18" s="38">
        <f t="shared" si="0"/>
        <v>66</v>
      </c>
      <c r="W18" s="39"/>
    </row>
    <row r="19" spans="1:23" ht="12.75">
      <c r="A19" s="59">
        <v>14</v>
      </c>
      <c r="B19" s="28" t="s">
        <v>255</v>
      </c>
      <c r="C19" s="28">
        <v>1987</v>
      </c>
      <c r="D19" s="53" t="s">
        <v>314</v>
      </c>
      <c r="E19">
        <v>33</v>
      </c>
      <c r="M19">
        <v>32</v>
      </c>
      <c r="V19" s="38">
        <f t="shared" si="0"/>
        <v>65</v>
      </c>
      <c r="W19" s="39"/>
    </row>
    <row r="20" spans="1:23" ht="12.75">
      <c r="A20" s="59">
        <v>15</v>
      </c>
      <c r="B20" s="28" t="s">
        <v>564</v>
      </c>
      <c r="D20" s="53" t="s">
        <v>310</v>
      </c>
      <c r="T20">
        <v>38</v>
      </c>
      <c r="V20" s="38">
        <v>38</v>
      </c>
      <c r="W20" s="39"/>
    </row>
    <row r="21" spans="1:23" ht="12.75">
      <c r="A21" s="59">
        <v>16</v>
      </c>
      <c r="B21" s="28" t="s">
        <v>299</v>
      </c>
      <c r="C21" s="28">
        <v>1989</v>
      </c>
      <c r="D21" s="53" t="s">
        <v>313</v>
      </c>
      <c r="O21">
        <v>36</v>
      </c>
      <c r="V21" s="38">
        <f aca="true" t="shared" si="1" ref="V21:V32">SUM(E21:T21)</f>
        <v>36</v>
      </c>
      <c r="W21" s="39"/>
    </row>
    <row r="22" spans="1:23" ht="12.75">
      <c r="A22" s="59">
        <v>17</v>
      </c>
      <c r="B22" s="28" t="s">
        <v>302</v>
      </c>
      <c r="C22" s="28">
        <v>1987</v>
      </c>
      <c r="D22" s="53" t="s">
        <v>261</v>
      </c>
      <c r="P22">
        <v>36</v>
      </c>
      <c r="V22" s="38">
        <f t="shared" si="1"/>
        <v>36</v>
      </c>
      <c r="W22" s="39"/>
    </row>
    <row r="23" spans="1:23" ht="12.75">
      <c r="A23" s="59">
        <v>18</v>
      </c>
      <c r="B23" s="28" t="s">
        <v>300</v>
      </c>
      <c r="C23" s="28">
        <v>1986</v>
      </c>
      <c r="D23" s="53" t="s">
        <v>310</v>
      </c>
      <c r="K23">
        <v>34</v>
      </c>
      <c r="V23" s="38">
        <f t="shared" si="1"/>
        <v>34</v>
      </c>
      <c r="W23" s="39"/>
    </row>
    <row r="24" spans="1:23" ht="12.75">
      <c r="A24" s="59">
        <v>19</v>
      </c>
      <c r="B24" s="28" t="s">
        <v>46</v>
      </c>
      <c r="C24" s="28">
        <v>1987</v>
      </c>
      <c r="D24" s="53" t="s">
        <v>294</v>
      </c>
      <c r="R24">
        <v>34</v>
      </c>
      <c r="V24" s="38">
        <f t="shared" si="1"/>
        <v>34</v>
      </c>
      <c r="W24" s="39"/>
    </row>
    <row r="25" spans="1:23" ht="12.75">
      <c r="A25" s="59">
        <v>20</v>
      </c>
      <c r="B25" s="28" t="s">
        <v>303</v>
      </c>
      <c r="C25" s="28">
        <v>1992</v>
      </c>
      <c r="D25" s="53" t="s">
        <v>261</v>
      </c>
      <c r="P25">
        <v>34</v>
      </c>
      <c r="V25" s="38">
        <f t="shared" si="1"/>
        <v>34</v>
      </c>
      <c r="W25" s="39"/>
    </row>
    <row r="26" spans="1:23" ht="12.75">
      <c r="A26" s="59">
        <v>21</v>
      </c>
      <c r="B26" s="28" t="s">
        <v>301</v>
      </c>
      <c r="C26" s="28">
        <v>1991</v>
      </c>
      <c r="D26" s="53" t="s">
        <v>314</v>
      </c>
      <c r="M26">
        <v>33</v>
      </c>
      <c r="V26" s="38">
        <f t="shared" si="1"/>
        <v>33</v>
      </c>
      <c r="W26" s="39"/>
    </row>
    <row r="27" spans="1:23" ht="12.75">
      <c r="A27" s="59">
        <v>22</v>
      </c>
      <c r="B27" s="28" t="s">
        <v>65</v>
      </c>
      <c r="C27" s="28">
        <v>1985</v>
      </c>
      <c r="D27" s="53" t="s">
        <v>294</v>
      </c>
      <c r="R27">
        <v>33</v>
      </c>
      <c r="V27" s="38">
        <f t="shared" si="1"/>
        <v>33</v>
      </c>
      <c r="W27" s="39"/>
    </row>
    <row r="28" spans="1:23" ht="12.75">
      <c r="A28" s="59">
        <v>23</v>
      </c>
      <c r="B28" s="28" t="s">
        <v>304</v>
      </c>
      <c r="C28" s="28">
        <v>1985</v>
      </c>
      <c r="D28" s="53" t="s">
        <v>294</v>
      </c>
      <c r="R28">
        <v>32</v>
      </c>
      <c r="V28" s="38">
        <f t="shared" si="1"/>
        <v>32</v>
      </c>
      <c r="W28" s="39"/>
    </row>
    <row r="29" spans="1:23" ht="12.75">
      <c r="A29" s="59">
        <v>24</v>
      </c>
      <c r="B29" s="28" t="s">
        <v>305</v>
      </c>
      <c r="C29" s="28">
        <v>1989</v>
      </c>
      <c r="D29" s="53" t="s">
        <v>344</v>
      </c>
      <c r="M29">
        <v>31</v>
      </c>
      <c r="V29" s="38">
        <f t="shared" si="1"/>
        <v>31</v>
      </c>
      <c r="W29" s="39"/>
    </row>
    <row r="30" spans="1:23" ht="12.75">
      <c r="A30" s="59">
        <v>25</v>
      </c>
      <c r="B30" s="28" t="s">
        <v>306</v>
      </c>
      <c r="C30" s="28">
        <v>1985</v>
      </c>
      <c r="D30" s="53" t="s">
        <v>294</v>
      </c>
      <c r="R30">
        <v>31</v>
      </c>
      <c r="V30" s="38">
        <f t="shared" si="1"/>
        <v>31</v>
      </c>
      <c r="W30" s="39"/>
    </row>
    <row r="31" spans="1:23" ht="12.75">
      <c r="A31" s="59">
        <v>26</v>
      </c>
      <c r="B31" s="28" t="s">
        <v>137</v>
      </c>
      <c r="C31" s="28">
        <v>1986</v>
      </c>
      <c r="D31" s="53" t="s">
        <v>294</v>
      </c>
      <c r="R31">
        <v>30</v>
      </c>
      <c r="V31" s="38">
        <f t="shared" si="1"/>
        <v>30</v>
      </c>
      <c r="W31" s="39"/>
    </row>
    <row r="32" spans="1:23" ht="12.75">
      <c r="A32" s="59">
        <v>27</v>
      </c>
      <c r="B32" s="28" t="s">
        <v>307</v>
      </c>
      <c r="C32" s="28">
        <v>1987</v>
      </c>
      <c r="D32" s="53" t="s">
        <v>264</v>
      </c>
      <c r="R32">
        <v>29</v>
      </c>
      <c r="V32" s="38">
        <f t="shared" si="1"/>
        <v>29</v>
      </c>
      <c r="W32" s="39"/>
    </row>
    <row r="33" spans="2:4" ht="12.75">
      <c r="B33" s="32"/>
      <c r="D33" s="19"/>
    </row>
    <row r="34" spans="2:4" ht="12.75">
      <c r="B34" s="32"/>
      <c r="D34" s="19"/>
    </row>
    <row r="35" spans="2:4" ht="12.75">
      <c r="B35" s="32"/>
      <c r="D35" s="19"/>
    </row>
    <row r="42" ht="12.75">
      <c r="A42" s="30" t="s">
        <v>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V37"/>
  <sheetViews>
    <sheetView zoomScalePageLayoutView="0" workbookViewId="0" topLeftCell="A4">
      <pane xSplit="4" topLeftCell="M1" activePane="topRight" state="frozen"/>
      <selection pane="topLeft" activeCell="U1" sqref="U1:U16384"/>
      <selection pane="topRight" activeCell="A6" sqref="A6:D6"/>
    </sheetView>
  </sheetViews>
  <sheetFormatPr defaultColWidth="9.140625" defaultRowHeight="12.75"/>
  <cols>
    <col min="1" max="1" width="6.140625" style="30" customWidth="1"/>
    <col min="2" max="2" width="26.7109375" style="30" customWidth="1"/>
    <col min="3" max="3" width="7.7109375" style="30" customWidth="1"/>
    <col min="4" max="4" width="28.57421875" style="30" customWidth="1"/>
    <col min="5" max="5" width="9.8515625" style="0" customWidth="1"/>
    <col min="6" max="6" width="10.140625" style="0" bestFit="1" customWidth="1"/>
    <col min="7" max="7" width="11.421875" style="0" bestFit="1" customWidth="1"/>
    <col min="8" max="8" width="12.140625" style="0" bestFit="1" customWidth="1"/>
    <col min="9" max="9" width="9.8515625" style="0" customWidth="1"/>
    <col min="10" max="13" width="10.140625" style="0" bestFit="1" customWidth="1"/>
    <col min="14" max="14" width="9.140625" style="0" bestFit="1" customWidth="1"/>
    <col min="15" max="18" width="10.140625" style="0" bestFit="1" customWidth="1"/>
    <col min="19" max="20" width="12.140625" style="0" customWidth="1"/>
    <col min="21" max="21" width="7.28125" style="0" customWidth="1"/>
    <col min="22" max="22" width="8.00390625" style="0" customWidth="1"/>
    <col min="23" max="23" width="19.57421875" style="7" customWidth="1"/>
    <col min="24" max="24" width="13.57421875" style="0" bestFit="1" customWidth="1"/>
    <col min="25" max="26" width="4.8515625" style="0" customWidth="1"/>
  </cols>
  <sheetData>
    <row r="1" spans="5:23" ht="18.75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347</v>
      </c>
      <c r="S1" s="60" t="s">
        <v>550</v>
      </c>
      <c r="T1" s="60" t="s">
        <v>562</v>
      </c>
      <c r="U1" s="60"/>
      <c r="W1" s="35"/>
    </row>
    <row r="2" spans="5:23" ht="15.7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  <c r="W2" s="35"/>
    </row>
    <row r="3" spans="2:27" ht="15" customHeight="1" thickBot="1">
      <c r="B3" s="33"/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T3" s="20" t="s">
        <v>563</v>
      </c>
      <c r="U3" s="23"/>
      <c r="V3" s="34" t="s">
        <v>318</v>
      </c>
      <c r="W3" s="34" t="s">
        <v>585</v>
      </c>
      <c r="X3" s="82" t="s">
        <v>584</v>
      </c>
      <c r="Y3" s="11"/>
      <c r="Z3" s="6"/>
      <c r="AA3" s="8"/>
    </row>
    <row r="4" spans="1:27" ht="15.75">
      <c r="A4" s="59" t="s">
        <v>502</v>
      </c>
      <c r="B4" s="48" t="s">
        <v>0</v>
      </c>
      <c r="C4" s="48" t="s">
        <v>1</v>
      </c>
      <c r="D4" s="48" t="s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V4" s="11"/>
      <c r="W4" s="37"/>
      <c r="X4" s="11"/>
      <c r="Y4" s="11"/>
      <c r="Z4" s="6"/>
      <c r="AA4" s="8"/>
    </row>
    <row r="5" spans="2:27" ht="13.5" customHeight="1" thickBot="1">
      <c r="B5" s="31"/>
      <c r="C5" s="31"/>
      <c r="D5" s="3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V5" s="11"/>
      <c r="W5" s="37"/>
      <c r="X5" s="11"/>
      <c r="Y5" s="11"/>
      <c r="Z5" s="6"/>
      <c r="AA5" s="8"/>
    </row>
    <row r="6" spans="1:48" s="80" customFormat="1" ht="13.5" thickBot="1">
      <c r="A6" s="59">
        <v>1</v>
      </c>
      <c r="B6" s="28" t="s">
        <v>319</v>
      </c>
      <c r="C6" s="28">
        <v>1982</v>
      </c>
      <c r="D6" s="54" t="s">
        <v>339</v>
      </c>
      <c r="E6" s="80">
        <v>40</v>
      </c>
      <c r="F6" s="80">
        <v>40</v>
      </c>
      <c r="G6" s="80">
        <v>40</v>
      </c>
      <c r="H6"/>
      <c r="I6"/>
      <c r="J6" s="80">
        <v>40</v>
      </c>
      <c r="K6" s="80">
        <v>40</v>
      </c>
      <c r="L6"/>
      <c r="M6" s="80">
        <v>40</v>
      </c>
      <c r="N6"/>
      <c r="O6" s="80">
        <v>40</v>
      </c>
      <c r="P6"/>
      <c r="Q6"/>
      <c r="R6"/>
      <c r="S6"/>
      <c r="T6" s="80">
        <v>40</v>
      </c>
      <c r="U6"/>
      <c r="V6" s="82">
        <f aca="true" t="shared" si="0" ref="V6:V34">SUM(E6:T6)</f>
        <v>320</v>
      </c>
      <c r="W6" s="34">
        <v>8</v>
      </c>
      <c r="X6" s="82">
        <v>320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23" ht="13.5" thickBot="1">
      <c r="A7" s="59">
        <v>2</v>
      </c>
      <c r="B7" s="28" t="s">
        <v>320</v>
      </c>
      <c r="C7" s="28">
        <v>1982</v>
      </c>
      <c r="D7" s="54" t="s">
        <v>261</v>
      </c>
      <c r="F7">
        <v>38</v>
      </c>
      <c r="I7">
        <v>38</v>
      </c>
      <c r="K7">
        <v>33</v>
      </c>
      <c r="P7">
        <v>40</v>
      </c>
      <c r="Q7">
        <v>38</v>
      </c>
      <c r="R7">
        <v>32</v>
      </c>
      <c r="T7">
        <v>30</v>
      </c>
      <c r="V7" s="34">
        <f t="shared" si="0"/>
        <v>249</v>
      </c>
      <c r="W7" s="39"/>
    </row>
    <row r="8" spans="1:23" ht="13.5" thickBot="1">
      <c r="A8" s="59">
        <v>3</v>
      </c>
      <c r="B8" s="28" t="s">
        <v>321</v>
      </c>
      <c r="C8" s="28">
        <v>1984</v>
      </c>
      <c r="D8" s="54" t="s">
        <v>309</v>
      </c>
      <c r="L8">
        <v>34</v>
      </c>
      <c r="N8">
        <v>36</v>
      </c>
      <c r="P8">
        <v>38</v>
      </c>
      <c r="Q8">
        <v>36</v>
      </c>
      <c r="S8">
        <v>36</v>
      </c>
      <c r="V8" s="34">
        <f t="shared" si="0"/>
        <v>180</v>
      </c>
      <c r="W8" s="39"/>
    </row>
    <row r="9" spans="1:23" ht="13.5" thickBot="1">
      <c r="A9" s="59">
        <v>4</v>
      </c>
      <c r="B9" s="28" t="s">
        <v>322</v>
      </c>
      <c r="C9" s="28">
        <v>1980</v>
      </c>
      <c r="D9" s="54" t="s">
        <v>340</v>
      </c>
      <c r="H9" s="28"/>
      <c r="I9">
        <v>40</v>
      </c>
      <c r="J9">
        <v>33</v>
      </c>
      <c r="K9">
        <v>30</v>
      </c>
      <c r="L9">
        <v>40</v>
      </c>
      <c r="T9">
        <v>32</v>
      </c>
      <c r="V9" s="34">
        <f t="shared" si="0"/>
        <v>175</v>
      </c>
      <c r="W9" s="39"/>
    </row>
    <row r="10" spans="1:23" ht="13.5" thickBot="1">
      <c r="A10" s="59">
        <v>5</v>
      </c>
      <c r="B10" s="28" t="s">
        <v>323</v>
      </c>
      <c r="C10" s="28">
        <v>1982</v>
      </c>
      <c r="D10" s="54" t="s">
        <v>410</v>
      </c>
      <c r="J10">
        <v>34</v>
      </c>
      <c r="K10">
        <v>36</v>
      </c>
      <c r="N10">
        <v>38</v>
      </c>
      <c r="O10">
        <v>33</v>
      </c>
      <c r="T10">
        <v>34</v>
      </c>
      <c r="V10" s="34">
        <f t="shared" si="0"/>
        <v>175</v>
      </c>
      <c r="W10" s="39"/>
    </row>
    <row r="11" spans="1:23" ht="13.5" thickBot="1">
      <c r="A11" s="59">
        <v>6</v>
      </c>
      <c r="B11" s="28" t="s">
        <v>72</v>
      </c>
      <c r="C11" s="28">
        <v>1981</v>
      </c>
      <c r="D11" s="54" t="s">
        <v>294</v>
      </c>
      <c r="K11">
        <v>32</v>
      </c>
      <c r="M11">
        <v>30</v>
      </c>
      <c r="O11">
        <v>32</v>
      </c>
      <c r="R11">
        <v>34</v>
      </c>
      <c r="T11">
        <v>33</v>
      </c>
      <c r="V11" s="34">
        <f t="shared" si="0"/>
        <v>161</v>
      </c>
      <c r="W11" s="39"/>
    </row>
    <row r="12" spans="1:23" ht="13.5" thickBot="1">
      <c r="A12" s="59">
        <v>7</v>
      </c>
      <c r="B12" s="28" t="s">
        <v>325</v>
      </c>
      <c r="C12" s="28">
        <v>1980</v>
      </c>
      <c r="D12" s="54" t="s">
        <v>344</v>
      </c>
      <c r="K12">
        <v>31</v>
      </c>
      <c r="M12">
        <v>33</v>
      </c>
      <c r="Q12">
        <v>40</v>
      </c>
      <c r="T12">
        <v>36</v>
      </c>
      <c r="V12" s="34">
        <f t="shared" si="0"/>
        <v>140</v>
      </c>
      <c r="W12" s="39"/>
    </row>
    <row r="13" spans="1:23" ht="13.5" thickBot="1">
      <c r="A13" s="59">
        <v>8</v>
      </c>
      <c r="B13" s="28" t="s">
        <v>327</v>
      </c>
      <c r="C13" s="28">
        <v>1980</v>
      </c>
      <c r="D13" s="54" t="s">
        <v>312</v>
      </c>
      <c r="G13">
        <v>38</v>
      </c>
      <c r="N13">
        <v>40</v>
      </c>
      <c r="T13">
        <v>38</v>
      </c>
      <c r="V13" s="34">
        <f t="shared" si="0"/>
        <v>116</v>
      </c>
      <c r="W13" s="39"/>
    </row>
    <row r="14" spans="1:23" ht="13.5" thickBot="1">
      <c r="A14" s="59">
        <v>9</v>
      </c>
      <c r="B14" s="28" t="s">
        <v>92</v>
      </c>
      <c r="C14" s="28">
        <v>1980</v>
      </c>
      <c r="D14" s="54" t="s">
        <v>342</v>
      </c>
      <c r="E14">
        <v>38</v>
      </c>
      <c r="G14">
        <v>34</v>
      </c>
      <c r="L14">
        <v>38</v>
      </c>
      <c r="V14" s="34">
        <f t="shared" si="0"/>
        <v>110</v>
      </c>
      <c r="W14" s="39"/>
    </row>
    <row r="15" spans="1:23" ht="13.5" thickBot="1">
      <c r="A15" s="59">
        <v>10</v>
      </c>
      <c r="B15" s="28" t="s">
        <v>324</v>
      </c>
      <c r="C15" s="28">
        <v>1983</v>
      </c>
      <c r="D15" s="54" t="s">
        <v>343</v>
      </c>
      <c r="J15">
        <v>36</v>
      </c>
      <c r="K15">
        <v>34</v>
      </c>
      <c r="O15">
        <v>36</v>
      </c>
      <c r="V15" s="34">
        <f t="shared" si="0"/>
        <v>106</v>
      </c>
      <c r="W15" s="39"/>
    </row>
    <row r="16" spans="1:23" ht="13.5" thickBot="1">
      <c r="A16" s="59">
        <v>11</v>
      </c>
      <c r="B16" s="28" t="s">
        <v>326</v>
      </c>
      <c r="C16" s="28">
        <v>1980</v>
      </c>
      <c r="D16" s="54" t="s">
        <v>264</v>
      </c>
      <c r="K16">
        <v>29</v>
      </c>
      <c r="L16">
        <v>36</v>
      </c>
      <c r="O16">
        <v>31</v>
      </c>
      <c r="V16" s="34">
        <f t="shared" si="0"/>
        <v>96</v>
      </c>
      <c r="W16" s="39"/>
    </row>
    <row r="17" spans="1:23" ht="13.5" thickBot="1">
      <c r="A17" s="59">
        <v>12</v>
      </c>
      <c r="B17" s="28" t="s">
        <v>170</v>
      </c>
      <c r="C17" s="28">
        <v>1981</v>
      </c>
      <c r="D17" s="54" t="s">
        <v>264</v>
      </c>
      <c r="O17">
        <v>38</v>
      </c>
      <c r="R17">
        <v>40</v>
      </c>
      <c r="V17" s="34">
        <f t="shared" si="0"/>
        <v>78</v>
      </c>
      <c r="W17" s="39"/>
    </row>
    <row r="18" spans="1:23" ht="13.5" thickBot="1">
      <c r="A18" s="59">
        <v>13</v>
      </c>
      <c r="B18" s="28" t="s">
        <v>328</v>
      </c>
      <c r="C18" s="28">
        <v>1984</v>
      </c>
      <c r="D18" s="54" t="s">
        <v>343</v>
      </c>
      <c r="J18">
        <v>38</v>
      </c>
      <c r="O18">
        <v>34</v>
      </c>
      <c r="V18" s="34">
        <f t="shared" si="0"/>
        <v>72</v>
      </c>
      <c r="W18" s="39"/>
    </row>
    <row r="19" spans="1:23" ht="13.5" thickBot="1">
      <c r="A19" s="59">
        <v>14</v>
      </c>
      <c r="B19" s="28" t="s">
        <v>213</v>
      </c>
      <c r="C19" s="28">
        <v>1981</v>
      </c>
      <c r="D19" s="54" t="s">
        <v>342</v>
      </c>
      <c r="E19">
        <v>36</v>
      </c>
      <c r="S19">
        <v>34</v>
      </c>
      <c r="V19" s="34">
        <f t="shared" si="0"/>
        <v>70</v>
      </c>
      <c r="W19" s="39"/>
    </row>
    <row r="20" spans="1:23" ht="13.5" thickBot="1">
      <c r="A20" s="59">
        <v>15</v>
      </c>
      <c r="B20" s="28" t="s">
        <v>335</v>
      </c>
      <c r="C20" s="28">
        <v>1981</v>
      </c>
      <c r="D20" s="54" t="s">
        <v>342</v>
      </c>
      <c r="G20">
        <v>32</v>
      </c>
      <c r="S20">
        <v>38</v>
      </c>
      <c r="V20" s="34">
        <f t="shared" si="0"/>
        <v>70</v>
      </c>
      <c r="W20" s="39"/>
    </row>
    <row r="21" spans="1:23" ht="13.5" thickBot="1">
      <c r="A21" s="59">
        <v>16</v>
      </c>
      <c r="B21" s="28" t="s">
        <v>322</v>
      </c>
      <c r="C21" s="28">
        <v>1980</v>
      </c>
      <c r="D21" s="54" t="s">
        <v>340</v>
      </c>
      <c r="M21">
        <v>31</v>
      </c>
      <c r="R21">
        <v>33</v>
      </c>
      <c r="V21" s="34">
        <f t="shared" si="0"/>
        <v>64</v>
      </c>
      <c r="W21" s="39"/>
    </row>
    <row r="22" spans="1:23" ht="13.5" thickBot="1">
      <c r="A22" s="59">
        <v>17</v>
      </c>
      <c r="B22" s="28" t="s">
        <v>552</v>
      </c>
      <c r="C22" s="28">
        <v>1984</v>
      </c>
      <c r="D22" s="54" t="s">
        <v>343</v>
      </c>
      <c r="S22">
        <v>40</v>
      </c>
      <c r="V22" s="34">
        <f t="shared" si="0"/>
        <v>40</v>
      </c>
      <c r="W22" s="39"/>
    </row>
    <row r="23" spans="1:23" ht="13.5" thickBot="1">
      <c r="A23" s="59">
        <v>18</v>
      </c>
      <c r="B23" s="28" t="s">
        <v>329</v>
      </c>
      <c r="C23" s="28">
        <v>1983</v>
      </c>
      <c r="D23" s="54" t="s">
        <v>314</v>
      </c>
      <c r="M23">
        <v>38</v>
      </c>
      <c r="V23" s="34">
        <f t="shared" si="0"/>
        <v>38</v>
      </c>
      <c r="W23" s="39"/>
    </row>
    <row r="24" spans="1:23" ht="13.5" thickBot="1">
      <c r="A24" s="59">
        <v>19</v>
      </c>
      <c r="B24" s="28" t="s">
        <v>236</v>
      </c>
      <c r="C24" s="28">
        <v>1981</v>
      </c>
      <c r="D24" s="54" t="s">
        <v>462</v>
      </c>
      <c r="K24">
        <v>38</v>
      </c>
      <c r="V24" s="34">
        <f t="shared" si="0"/>
        <v>38</v>
      </c>
      <c r="W24" s="39"/>
    </row>
    <row r="25" spans="1:23" ht="13.5" thickBot="1">
      <c r="A25" s="59">
        <v>20</v>
      </c>
      <c r="B25" s="28" t="s">
        <v>330</v>
      </c>
      <c r="C25" s="28">
        <v>1981</v>
      </c>
      <c r="D25" s="54" t="s">
        <v>294</v>
      </c>
      <c r="R25">
        <v>38</v>
      </c>
      <c r="V25" s="34">
        <f t="shared" si="0"/>
        <v>38</v>
      </c>
      <c r="W25" s="39"/>
    </row>
    <row r="26" spans="1:23" ht="13.5" thickBot="1">
      <c r="A26" s="59">
        <v>21</v>
      </c>
      <c r="B26" s="28" t="s">
        <v>331</v>
      </c>
      <c r="C26" s="28">
        <v>1982</v>
      </c>
      <c r="D26" s="54" t="s">
        <v>312</v>
      </c>
      <c r="G26">
        <v>36</v>
      </c>
      <c r="V26" s="34">
        <f t="shared" si="0"/>
        <v>36</v>
      </c>
      <c r="W26" s="39"/>
    </row>
    <row r="27" spans="1:23" ht="13.5" thickBot="1">
      <c r="A27" s="59">
        <v>22</v>
      </c>
      <c r="B27" s="28" t="s">
        <v>332</v>
      </c>
      <c r="C27" s="28">
        <v>1984</v>
      </c>
      <c r="D27" s="54" t="s">
        <v>314</v>
      </c>
      <c r="M27">
        <v>36</v>
      </c>
      <c r="V27" s="34">
        <f t="shared" si="0"/>
        <v>36</v>
      </c>
      <c r="W27" s="39"/>
    </row>
    <row r="28" spans="1:23" ht="13.5" thickBot="1">
      <c r="A28" s="59">
        <v>23</v>
      </c>
      <c r="B28" s="28" t="s">
        <v>56</v>
      </c>
      <c r="C28" s="28">
        <v>1981</v>
      </c>
      <c r="D28" s="54" t="s">
        <v>294</v>
      </c>
      <c r="R28">
        <v>36</v>
      </c>
      <c r="V28" s="34">
        <f t="shared" si="0"/>
        <v>36</v>
      </c>
      <c r="W28" s="39"/>
    </row>
    <row r="29" spans="1:23" ht="13.5" thickBot="1">
      <c r="A29" s="59">
        <v>24</v>
      </c>
      <c r="B29" s="28" t="s">
        <v>333</v>
      </c>
      <c r="C29" s="28">
        <v>1981</v>
      </c>
      <c r="D29" s="54" t="s">
        <v>310</v>
      </c>
      <c r="E29">
        <v>34</v>
      </c>
      <c r="V29" s="34">
        <f t="shared" si="0"/>
        <v>34</v>
      </c>
      <c r="W29" s="39"/>
    </row>
    <row r="30" spans="1:23" ht="13.5" thickBot="1">
      <c r="A30" s="59">
        <v>25</v>
      </c>
      <c r="B30" s="28" t="s">
        <v>124</v>
      </c>
      <c r="C30" s="28">
        <v>1980</v>
      </c>
      <c r="D30" s="54" t="s">
        <v>312</v>
      </c>
      <c r="G30" s="32"/>
      <c r="M30">
        <v>34</v>
      </c>
      <c r="V30" s="34">
        <f t="shared" si="0"/>
        <v>34</v>
      </c>
      <c r="W30" s="39"/>
    </row>
    <row r="31" spans="1:23" ht="13.5" thickBot="1">
      <c r="A31" s="59">
        <v>26</v>
      </c>
      <c r="B31" s="28" t="s">
        <v>334</v>
      </c>
      <c r="C31" s="28">
        <v>1984</v>
      </c>
      <c r="D31" s="54" t="s">
        <v>312</v>
      </c>
      <c r="G31">
        <v>33</v>
      </c>
      <c r="V31" s="34">
        <f t="shared" si="0"/>
        <v>33</v>
      </c>
      <c r="W31" s="39"/>
    </row>
    <row r="32" spans="1:23" ht="13.5" thickBot="1">
      <c r="A32" s="59">
        <v>27</v>
      </c>
      <c r="B32" s="28" t="s">
        <v>336</v>
      </c>
      <c r="C32" s="28">
        <v>1981</v>
      </c>
      <c r="D32" s="54" t="s">
        <v>314</v>
      </c>
      <c r="M32">
        <v>32</v>
      </c>
      <c r="V32" s="34">
        <f t="shared" si="0"/>
        <v>32</v>
      </c>
      <c r="W32" s="39"/>
    </row>
    <row r="33" spans="1:22" ht="13.5" thickBot="1">
      <c r="A33" s="59">
        <v>28</v>
      </c>
      <c r="B33" s="28" t="s">
        <v>337</v>
      </c>
      <c r="C33" s="28">
        <v>1984</v>
      </c>
      <c r="D33" s="54" t="s">
        <v>312</v>
      </c>
      <c r="G33">
        <v>31</v>
      </c>
      <c r="V33" s="34">
        <f t="shared" si="0"/>
        <v>31</v>
      </c>
    </row>
    <row r="34" spans="1:22" ht="13.5" thickBot="1">
      <c r="A34" s="59">
        <v>29</v>
      </c>
      <c r="B34" s="28" t="s">
        <v>131</v>
      </c>
      <c r="C34" s="28">
        <v>1980</v>
      </c>
      <c r="D34" s="54" t="s">
        <v>294</v>
      </c>
      <c r="R34">
        <v>31</v>
      </c>
      <c r="V34" s="34">
        <f t="shared" si="0"/>
        <v>31</v>
      </c>
    </row>
    <row r="35" spans="1:22" ht="13.5" thickBot="1">
      <c r="A35" s="59">
        <v>30</v>
      </c>
      <c r="B35" s="28" t="s">
        <v>565</v>
      </c>
      <c r="D35" s="54" t="s">
        <v>310</v>
      </c>
      <c r="T35">
        <v>31</v>
      </c>
      <c r="V35" s="34">
        <v>31</v>
      </c>
    </row>
    <row r="36" spans="1:22" ht="13.5" thickBot="1">
      <c r="A36" s="59">
        <v>31</v>
      </c>
      <c r="B36" s="28" t="s">
        <v>338</v>
      </c>
      <c r="C36" s="28">
        <v>1981</v>
      </c>
      <c r="D36" s="54" t="s">
        <v>345</v>
      </c>
      <c r="R36">
        <v>30</v>
      </c>
      <c r="V36" s="34">
        <f>SUM(E36:T36)</f>
        <v>30</v>
      </c>
    </row>
    <row r="37" spans="1:22" ht="13.5" thickBot="1">
      <c r="A37" s="59">
        <v>32</v>
      </c>
      <c r="B37" s="28" t="s">
        <v>566</v>
      </c>
      <c r="D37" s="54" t="s">
        <v>567</v>
      </c>
      <c r="T37">
        <v>29</v>
      </c>
      <c r="V37" s="34">
        <v>29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A78"/>
  <sheetViews>
    <sheetView zoomScalePageLayoutView="0" workbookViewId="0" topLeftCell="A37">
      <pane xSplit="4" topLeftCell="S1" activePane="topRight" state="frozen"/>
      <selection pane="topLeft" activeCell="U1" sqref="U1:U16384"/>
      <selection pane="topRight" activeCell="V59" sqref="V59"/>
    </sheetView>
  </sheetViews>
  <sheetFormatPr defaultColWidth="9.140625" defaultRowHeight="12.75"/>
  <cols>
    <col min="1" max="1" width="6.140625" style="0" customWidth="1"/>
    <col min="2" max="2" width="28.140625" style="30" customWidth="1"/>
    <col min="3" max="3" width="8.28125" style="0" customWidth="1"/>
    <col min="4" max="4" width="28.57421875" style="30" customWidth="1"/>
    <col min="5" max="6" width="10.140625" style="0" bestFit="1" customWidth="1"/>
    <col min="7" max="7" width="11.421875" style="0" bestFit="1" customWidth="1"/>
    <col min="8" max="8" width="12.140625" style="0" bestFit="1" customWidth="1"/>
    <col min="9" max="9" width="10.00390625" style="0" customWidth="1"/>
    <col min="10" max="13" width="10.140625" style="0" bestFit="1" customWidth="1"/>
    <col min="14" max="14" width="9.140625" style="0" bestFit="1" customWidth="1"/>
    <col min="15" max="15" width="10.28125" style="0" customWidth="1"/>
    <col min="16" max="18" width="10.140625" style="0" bestFit="1" customWidth="1"/>
    <col min="19" max="20" width="12.140625" style="0" customWidth="1"/>
    <col min="21" max="21" width="7.57421875" style="0" customWidth="1"/>
    <col min="22" max="22" width="8.00390625" style="0" customWidth="1"/>
    <col min="23" max="23" width="20.140625" style="0" bestFit="1" customWidth="1"/>
    <col min="24" max="24" width="13.57421875" style="0" bestFit="1" customWidth="1"/>
    <col min="25" max="25" width="30.57421875" style="0" bestFit="1" customWidth="1"/>
    <col min="26" max="26" width="4.8515625" style="0" customWidth="1"/>
  </cols>
  <sheetData>
    <row r="1" spans="5:21" ht="18.75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 t="s">
        <v>562</v>
      </c>
      <c r="U1" s="60"/>
    </row>
    <row r="2" spans="1:21" ht="16.5" customHeight="1" thickBot="1">
      <c r="A2" s="30"/>
      <c r="C2" s="30"/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</row>
    <row r="3" spans="2:27" ht="14.25" customHeight="1" thickBot="1">
      <c r="B3" s="33"/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T3" s="20" t="s">
        <v>563</v>
      </c>
      <c r="V3" s="34" t="s">
        <v>318</v>
      </c>
      <c r="W3" s="34" t="s">
        <v>585</v>
      </c>
      <c r="X3" s="82" t="s">
        <v>584</v>
      </c>
      <c r="Y3" s="11"/>
      <c r="Z3" s="5"/>
      <c r="AA3" s="39"/>
    </row>
    <row r="4" spans="1:27" ht="15.75">
      <c r="A4" s="64" t="s">
        <v>502</v>
      </c>
      <c r="B4" s="48" t="s">
        <v>0</v>
      </c>
      <c r="C4" s="48" t="s">
        <v>1</v>
      </c>
      <c r="D4" s="4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V4" s="6"/>
      <c r="W4" s="6"/>
      <c r="X4" s="6"/>
      <c r="Y4" s="6"/>
      <c r="Z4" s="6"/>
      <c r="AA4" t="s">
        <v>3</v>
      </c>
    </row>
    <row r="5" spans="2:26" ht="14.25" customHeight="1" thickBot="1">
      <c r="B5" s="31"/>
      <c r="C5" s="4"/>
      <c r="D5" s="3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V5" s="6"/>
      <c r="W5" s="6"/>
      <c r="X5" s="6"/>
      <c r="Y5" s="6"/>
      <c r="Z5" s="6"/>
    </row>
    <row r="6" spans="1:24" ht="13.5" thickBot="1">
      <c r="A6" s="59">
        <v>1</v>
      </c>
      <c r="B6" s="28" t="s">
        <v>10</v>
      </c>
      <c r="C6" s="28">
        <v>1977</v>
      </c>
      <c r="D6" s="54" t="s">
        <v>346</v>
      </c>
      <c r="E6" s="80">
        <v>36</v>
      </c>
      <c r="G6" s="80">
        <v>38</v>
      </c>
      <c r="H6" s="80">
        <v>40</v>
      </c>
      <c r="I6" s="80">
        <v>34</v>
      </c>
      <c r="J6" s="80">
        <v>38</v>
      </c>
      <c r="K6" s="80">
        <v>36</v>
      </c>
      <c r="L6" s="80">
        <v>34</v>
      </c>
      <c r="O6" s="80">
        <v>34</v>
      </c>
      <c r="P6" s="80">
        <v>34</v>
      </c>
      <c r="R6" s="80">
        <v>34</v>
      </c>
      <c r="S6">
        <v>33</v>
      </c>
      <c r="V6" s="38">
        <f>SUM(E6:T6)</f>
        <v>391</v>
      </c>
      <c r="W6" s="34">
        <v>10</v>
      </c>
      <c r="X6" s="82">
        <v>358</v>
      </c>
    </row>
    <row r="7" spans="1:25" ht="13.5" thickBot="1">
      <c r="A7" s="59">
        <v>2</v>
      </c>
      <c r="B7" s="28" t="s">
        <v>159</v>
      </c>
      <c r="C7" s="28">
        <v>1976</v>
      </c>
      <c r="D7" s="54" t="s">
        <v>311</v>
      </c>
      <c r="E7" s="80">
        <v>31</v>
      </c>
      <c r="F7" s="80">
        <v>36</v>
      </c>
      <c r="K7" s="80">
        <v>34</v>
      </c>
      <c r="L7" s="80">
        <v>36</v>
      </c>
      <c r="N7" s="80">
        <v>33</v>
      </c>
      <c r="O7" s="80">
        <v>33</v>
      </c>
      <c r="P7" s="80">
        <v>33</v>
      </c>
      <c r="Q7" s="80">
        <v>34</v>
      </c>
      <c r="S7" s="80">
        <v>34</v>
      </c>
      <c r="T7" s="80">
        <v>33</v>
      </c>
      <c r="V7" s="38">
        <f>SUM(E7:T7)</f>
        <v>337</v>
      </c>
      <c r="W7" s="34">
        <v>10</v>
      </c>
      <c r="X7" s="82">
        <v>337</v>
      </c>
      <c r="Y7" s="84" t="s">
        <v>586</v>
      </c>
    </row>
    <row r="8" spans="1:24" ht="13.5" thickBot="1">
      <c r="A8" s="59">
        <v>3</v>
      </c>
      <c r="B8" s="28" t="s">
        <v>348</v>
      </c>
      <c r="C8" s="28">
        <v>1977</v>
      </c>
      <c r="D8" s="54" t="s">
        <v>312</v>
      </c>
      <c r="G8" s="80">
        <v>32</v>
      </c>
      <c r="H8" s="80">
        <v>38</v>
      </c>
      <c r="I8" s="80">
        <v>33</v>
      </c>
      <c r="J8" s="80">
        <v>36</v>
      </c>
      <c r="K8" s="80">
        <v>33</v>
      </c>
      <c r="L8" s="80">
        <v>31</v>
      </c>
      <c r="M8" s="80">
        <v>38</v>
      </c>
      <c r="N8" s="80">
        <v>31</v>
      </c>
      <c r="O8" s="80">
        <v>32</v>
      </c>
      <c r="Q8" s="80">
        <v>33</v>
      </c>
      <c r="R8">
        <v>30</v>
      </c>
      <c r="S8">
        <v>31</v>
      </c>
      <c r="T8">
        <v>30</v>
      </c>
      <c r="V8" s="38">
        <f>SUM(E8:T8)</f>
        <v>428</v>
      </c>
      <c r="W8" s="34">
        <v>10</v>
      </c>
      <c r="X8" s="82">
        <v>337</v>
      </c>
    </row>
    <row r="9" spans="1:24" ht="13.5" thickBot="1">
      <c r="A9" s="59">
        <v>4</v>
      </c>
      <c r="B9" s="28" t="s">
        <v>9</v>
      </c>
      <c r="C9" s="28">
        <v>1978</v>
      </c>
      <c r="D9" s="54" t="s">
        <v>346</v>
      </c>
      <c r="F9">
        <v>40</v>
      </c>
      <c r="I9">
        <v>40</v>
      </c>
      <c r="K9">
        <v>38</v>
      </c>
      <c r="L9">
        <v>40</v>
      </c>
      <c r="N9">
        <v>40</v>
      </c>
      <c r="O9">
        <v>40</v>
      </c>
      <c r="P9">
        <v>38</v>
      </c>
      <c r="Q9">
        <v>38</v>
      </c>
      <c r="V9" s="38">
        <f>SUM(E9:T9)</f>
        <v>314</v>
      </c>
      <c r="W9" s="34">
        <v>8</v>
      </c>
      <c r="X9" s="82">
        <v>314</v>
      </c>
    </row>
    <row r="10" spans="1:24" ht="13.5" thickBot="1">
      <c r="A10" s="59">
        <v>5</v>
      </c>
      <c r="B10" s="28" t="s">
        <v>90</v>
      </c>
      <c r="C10" s="28">
        <v>1977</v>
      </c>
      <c r="D10" s="54" t="s">
        <v>343</v>
      </c>
      <c r="H10" s="80">
        <v>36</v>
      </c>
      <c r="I10" s="80">
        <v>31</v>
      </c>
      <c r="J10" s="80">
        <v>31</v>
      </c>
      <c r="K10">
        <v>25</v>
      </c>
      <c r="L10" s="80">
        <v>28</v>
      </c>
      <c r="M10" s="80">
        <v>36</v>
      </c>
      <c r="N10" s="80">
        <v>28</v>
      </c>
      <c r="O10" s="80">
        <v>28</v>
      </c>
      <c r="P10" s="80">
        <v>31</v>
      </c>
      <c r="Q10" s="80">
        <v>32</v>
      </c>
      <c r="T10" s="80">
        <v>28</v>
      </c>
      <c r="V10" s="38">
        <f>SUM(E10:T10)</f>
        <v>334</v>
      </c>
      <c r="W10" s="34">
        <v>10</v>
      </c>
      <c r="X10" s="81">
        <v>309</v>
      </c>
    </row>
    <row r="11" spans="1:23" ht="12.75">
      <c r="A11" s="59">
        <v>6</v>
      </c>
      <c r="B11" s="28" t="s">
        <v>103</v>
      </c>
      <c r="C11" s="28">
        <v>1976</v>
      </c>
      <c r="D11" s="54" t="s">
        <v>261</v>
      </c>
      <c r="E11">
        <v>38</v>
      </c>
      <c r="I11">
        <v>38</v>
      </c>
      <c r="J11">
        <v>40</v>
      </c>
      <c r="L11">
        <v>38</v>
      </c>
      <c r="N11">
        <v>38</v>
      </c>
      <c r="O11">
        <v>38</v>
      </c>
      <c r="V11" s="38">
        <f aca="true" t="shared" si="0" ref="V11:V37">SUM(E11:T11)</f>
        <v>230</v>
      </c>
      <c r="W11" s="39"/>
    </row>
    <row r="12" spans="1:23" ht="12.75">
      <c r="A12" s="59">
        <v>7</v>
      </c>
      <c r="B12" s="28" t="s">
        <v>11</v>
      </c>
      <c r="C12" s="28">
        <v>1976</v>
      </c>
      <c r="D12" s="54" t="s">
        <v>343</v>
      </c>
      <c r="J12">
        <v>34</v>
      </c>
      <c r="O12">
        <v>36</v>
      </c>
      <c r="R12">
        <v>36</v>
      </c>
      <c r="S12">
        <v>36</v>
      </c>
      <c r="T12">
        <v>34</v>
      </c>
      <c r="V12" s="38">
        <f t="shared" si="0"/>
        <v>176</v>
      </c>
      <c r="W12" s="39"/>
    </row>
    <row r="13" spans="1:23" ht="12.75">
      <c r="A13" s="59">
        <v>8</v>
      </c>
      <c r="B13" s="28" t="s">
        <v>349</v>
      </c>
      <c r="C13" s="28">
        <v>1975</v>
      </c>
      <c r="D13" s="54" t="s">
        <v>261</v>
      </c>
      <c r="E13">
        <v>40</v>
      </c>
      <c r="P13">
        <v>40</v>
      </c>
      <c r="Q13">
        <v>40</v>
      </c>
      <c r="R13">
        <v>40</v>
      </c>
      <c r="V13" s="38">
        <f t="shared" si="0"/>
        <v>160</v>
      </c>
      <c r="W13" s="39"/>
    </row>
    <row r="14" spans="1:23" ht="12.75">
      <c r="A14" s="59">
        <v>9</v>
      </c>
      <c r="B14" s="28" t="s">
        <v>350</v>
      </c>
      <c r="C14" s="28">
        <v>1977</v>
      </c>
      <c r="D14" s="54" t="s">
        <v>311</v>
      </c>
      <c r="F14">
        <v>34</v>
      </c>
      <c r="G14">
        <v>31</v>
      </c>
      <c r="I14">
        <v>32</v>
      </c>
      <c r="J14">
        <v>32</v>
      </c>
      <c r="L14">
        <v>29</v>
      </c>
      <c r="V14" s="38">
        <f t="shared" si="0"/>
        <v>158</v>
      </c>
      <c r="W14" s="39"/>
    </row>
    <row r="15" spans="1:23" ht="12.75">
      <c r="A15" s="59">
        <v>10</v>
      </c>
      <c r="B15" s="28" t="s">
        <v>232</v>
      </c>
      <c r="C15" s="28">
        <v>1975</v>
      </c>
      <c r="D15" s="54" t="s">
        <v>315</v>
      </c>
      <c r="E15">
        <v>32</v>
      </c>
      <c r="G15">
        <v>33</v>
      </c>
      <c r="L15">
        <v>33</v>
      </c>
      <c r="N15">
        <v>32</v>
      </c>
      <c r="R15">
        <v>28</v>
      </c>
      <c r="V15" s="38">
        <f t="shared" si="0"/>
        <v>158</v>
      </c>
      <c r="W15" s="39"/>
    </row>
    <row r="16" spans="1:23" ht="12.75">
      <c r="A16" s="59">
        <v>11</v>
      </c>
      <c r="B16" s="28" t="s">
        <v>381</v>
      </c>
      <c r="C16" s="28">
        <v>1976</v>
      </c>
      <c r="D16" s="54" t="s">
        <v>343</v>
      </c>
      <c r="E16">
        <v>33</v>
      </c>
      <c r="F16">
        <v>38</v>
      </c>
      <c r="P16">
        <v>36</v>
      </c>
      <c r="Q16">
        <v>36</v>
      </c>
      <c r="V16" s="38">
        <f t="shared" si="0"/>
        <v>143</v>
      </c>
      <c r="W16" s="39"/>
    </row>
    <row r="17" spans="1:23" ht="12.75">
      <c r="A17" s="59">
        <v>12</v>
      </c>
      <c r="B17" s="28" t="s">
        <v>352</v>
      </c>
      <c r="C17" s="28">
        <v>1975</v>
      </c>
      <c r="D17" s="54" t="s">
        <v>343</v>
      </c>
      <c r="G17">
        <v>34</v>
      </c>
      <c r="I17">
        <v>36</v>
      </c>
      <c r="N17">
        <v>34</v>
      </c>
      <c r="S17">
        <v>38</v>
      </c>
      <c r="V17" s="38">
        <f t="shared" si="0"/>
        <v>142</v>
      </c>
      <c r="W17" s="39"/>
    </row>
    <row r="18" spans="1:23" ht="12.75">
      <c r="A18" s="59">
        <v>13</v>
      </c>
      <c r="B18" s="28" t="s">
        <v>354</v>
      </c>
      <c r="C18" s="28">
        <v>1978</v>
      </c>
      <c r="D18" s="54" t="s">
        <v>378</v>
      </c>
      <c r="K18">
        <v>31</v>
      </c>
      <c r="L18">
        <v>30</v>
      </c>
      <c r="S18">
        <v>30</v>
      </c>
      <c r="T18">
        <v>31</v>
      </c>
      <c r="V18" s="38">
        <f t="shared" si="0"/>
        <v>122</v>
      </c>
      <c r="W18" s="39"/>
    </row>
    <row r="19" spans="1:23" ht="12.75">
      <c r="A19" s="59">
        <v>14</v>
      </c>
      <c r="B19" s="28" t="s">
        <v>198</v>
      </c>
      <c r="C19" s="28">
        <v>1978</v>
      </c>
      <c r="D19" s="54" t="s">
        <v>264</v>
      </c>
      <c r="J19">
        <v>33</v>
      </c>
      <c r="K19">
        <v>32</v>
      </c>
      <c r="N19">
        <v>30</v>
      </c>
      <c r="T19">
        <v>23</v>
      </c>
      <c r="V19" s="38">
        <f t="shared" si="0"/>
        <v>118</v>
      </c>
      <c r="W19" s="39"/>
    </row>
    <row r="20" spans="1:23" ht="12.75">
      <c r="A20" s="59">
        <v>15</v>
      </c>
      <c r="B20" s="28" t="s">
        <v>351</v>
      </c>
      <c r="C20" s="28">
        <v>1975</v>
      </c>
      <c r="D20" s="54" t="s">
        <v>264</v>
      </c>
      <c r="G20">
        <v>29</v>
      </c>
      <c r="K20">
        <v>29</v>
      </c>
      <c r="L20">
        <v>27</v>
      </c>
      <c r="O20">
        <v>30</v>
      </c>
      <c r="V20" s="38">
        <f t="shared" si="0"/>
        <v>115</v>
      </c>
      <c r="W20" s="39"/>
    </row>
    <row r="21" spans="1:23" ht="12.75">
      <c r="A21" s="59">
        <v>16</v>
      </c>
      <c r="B21" s="28" t="s">
        <v>171</v>
      </c>
      <c r="C21" s="28">
        <v>1977</v>
      </c>
      <c r="D21" s="54" t="s">
        <v>314</v>
      </c>
      <c r="E21">
        <v>34</v>
      </c>
      <c r="K21">
        <v>40</v>
      </c>
      <c r="M21">
        <v>40</v>
      </c>
      <c r="V21" s="38">
        <f t="shared" si="0"/>
        <v>114</v>
      </c>
      <c r="W21" s="39"/>
    </row>
    <row r="22" spans="1:23" ht="12.75">
      <c r="A22" s="59">
        <v>17</v>
      </c>
      <c r="B22" s="28" t="s">
        <v>353</v>
      </c>
      <c r="C22" s="28">
        <v>1976</v>
      </c>
      <c r="D22" s="54" t="s">
        <v>264</v>
      </c>
      <c r="E22">
        <v>30</v>
      </c>
      <c r="K22">
        <v>23</v>
      </c>
      <c r="L22">
        <v>26</v>
      </c>
      <c r="T22">
        <v>24</v>
      </c>
      <c r="V22" s="38">
        <f t="shared" si="0"/>
        <v>103</v>
      </c>
      <c r="W22" s="39"/>
    </row>
    <row r="23" spans="1:23" ht="12.75">
      <c r="A23" s="59">
        <v>18</v>
      </c>
      <c r="B23" s="28" t="s">
        <v>195</v>
      </c>
      <c r="C23" s="28">
        <v>1975</v>
      </c>
      <c r="D23" s="54" t="s">
        <v>264</v>
      </c>
      <c r="K23">
        <v>27</v>
      </c>
      <c r="O23">
        <v>29</v>
      </c>
      <c r="T23">
        <v>25</v>
      </c>
      <c r="V23" s="38">
        <f t="shared" si="0"/>
        <v>81</v>
      </c>
      <c r="W23" s="39"/>
    </row>
    <row r="24" spans="1:23" ht="12.75">
      <c r="A24" s="59">
        <v>19</v>
      </c>
      <c r="B24" s="28" t="s">
        <v>358</v>
      </c>
      <c r="C24" s="28">
        <v>1976</v>
      </c>
      <c r="D24" s="54" t="s">
        <v>339</v>
      </c>
      <c r="K24">
        <v>28</v>
      </c>
      <c r="R24">
        <v>23</v>
      </c>
      <c r="T24">
        <v>29</v>
      </c>
      <c r="V24" s="38">
        <f t="shared" si="0"/>
        <v>80</v>
      </c>
      <c r="W24" s="39"/>
    </row>
    <row r="25" spans="1:23" ht="12.75">
      <c r="A25" s="59">
        <v>20</v>
      </c>
      <c r="B25" s="28" t="s">
        <v>361</v>
      </c>
      <c r="C25" s="28">
        <v>1975</v>
      </c>
      <c r="D25" s="54" t="s">
        <v>380</v>
      </c>
      <c r="G25">
        <v>40</v>
      </c>
      <c r="S25">
        <v>40</v>
      </c>
      <c r="V25" s="38">
        <f t="shared" si="0"/>
        <v>80</v>
      </c>
      <c r="W25" s="39"/>
    </row>
    <row r="26" spans="1:23" ht="12.75">
      <c r="A26" s="59">
        <v>21</v>
      </c>
      <c r="B26" s="28" t="s">
        <v>360</v>
      </c>
      <c r="C26" s="28">
        <v>1975</v>
      </c>
      <c r="D26" s="54" t="s">
        <v>475</v>
      </c>
      <c r="K26">
        <v>21</v>
      </c>
      <c r="O26">
        <v>27</v>
      </c>
      <c r="S26">
        <v>29</v>
      </c>
      <c r="V26" s="38">
        <f t="shared" si="0"/>
        <v>77</v>
      </c>
      <c r="W26" s="39"/>
    </row>
    <row r="27" spans="1:23" ht="12.75">
      <c r="A27" s="59">
        <v>22</v>
      </c>
      <c r="B27" s="28" t="s">
        <v>368</v>
      </c>
      <c r="C27" s="28">
        <v>1978</v>
      </c>
      <c r="D27" s="54" t="s">
        <v>339</v>
      </c>
      <c r="R27">
        <v>32</v>
      </c>
      <c r="T27">
        <v>36</v>
      </c>
      <c r="V27" s="38">
        <f t="shared" si="0"/>
        <v>68</v>
      </c>
      <c r="W27" s="39"/>
    </row>
    <row r="28" spans="1:23" ht="12.75">
      <c r="A28" s="59">
        <v>23</v>
      </c>
      <c r="B28" s="28" t="s">
        <v>355</v>
      </c>
      <c r="C28" s="28">
        <v>1978</v>
      </c>
      <c r="D28" s="54" t="s">
        <v>264</v>
      </c>
      <c r="K28">
        <v>30</v>
      </c>
      <c r="R28">
        <v>31</v>
      </c>
      <c r="V28" s="38">
        <f t="shared" si="0"/>
        <v>61</v>
      </c>
      <c r="W28" s="39"/>
    </row>
    <row r="29" spans="1:23" ht="12.75">
      <c r="A29" s="59">
        <v>24</v>
      </c>
      <c r="B29" s="28" t="s">
        <v>113</v>
      </c>
      <c r="C29" s="28">
        <v>1975</v>
      </c>
      <c r="D29" s="54" t="s">
        <v>308</v>
      </c>
      <c r="P29">
        <v>28</v>
      </c>
      <c r="Q29">
        <v>31</v>
      </c>
      <c r="V29" s="38">
        <f t="shared" si="0"/>
        <v>59</v>
      </c>
      <c r="W29" s="39"/>
    </row>
    <row r="30" spans="1:23" ht="12.75">
      <c r="A30" s="59">
        <v>25</v>
      </c>
      <c r="B30" s="28" t="s">
        <v>373</v>
      </c>
      <c r="C30" s="28">
        <v>1975</v>
      </c>
      <c r="D30" s="54" t="s">
        <v>345</v>
      </c>
      <c r="R30">
        <v>27</v>
      </c>
      <c r="S30">
        <v>32</v>
      </c>
      <c r="V30" s="38">
        <f t="shared" si="0"/>
        <v>59</v>
      </c>
      <c r="W30" s="39"/>
    </row>
    <row r="31" spans="1:23" ht="12.75">
      <c r="A31" s="59">
        <v>26</v>
      </c>
      <c r="B31" s="28" t="s">
        <v>356</v>
      </c>
      <c r="C31" s="28">
        <v>1976</v>
      </c>
      <c r="D31" s="54" t="s">
        <v>308</v>
      </c>
      <c r="P31">
        <v>27</v>
      </c>
      <c r="Q31">
        <v>30</v>
      </c>
      <c r="V31" s="38">
        <f t="shared" si="0"/>
        <v>57</v>
      </c>
      <c r="W31" s="39"/>
    </row>
    <row r="32" spans="1:23" ht="12.75">
      <c r="A32" s="59">
        <v>27</v>
      </c>
      <c r="B32" s="28" t="s">
        <v>363</v>
      </c>
      <c r="C32" s="28">
        <v>1976</v>
      </c>
      <c r="D32" s="54" t="s">
        <v>379</v>
      </c>
      <c r="M32">
        <v>34</v>
      </c>
      <c r="T32">
        <v>22</v>
      </c>
      <c r="V32" s="38">
        <f t="shared" si="0"/>
        <v>56</v>
      </c>
      <c r="W32" s="39"/>
    </row>
    <row r="33" spans="1:23" ht="12.75">
      <c r="A33" s="59">
        <v>28</v>
      </c>
      <c r="B33" s="28" t="s">
        <v>357</v>
      </c>
      <c r="C33" s="28">
        <v>1977</v>
      </c>
      <c r="D33" s="54" t="s">
        <v>308</v>
      </c>
      <c r="P33">
        <v>26</v>
      </c>
      <c r="Q33">
        <v>29</v>
      </c>
      <c r="V33" s="38">
        <f t="shared" si="0"/>
        <v>55</v>
      </c>
      <c r="W33" s="39"/>
    </row>
    <row r="34" spans="1:23" ht="12.75">
      <c r="A34" s="59">
        <v>29</v>
      </c>
      <c r="B34" s="28" t="s">
        <v>371</v>
      </c>
      <c r="C34" s="28">
        <v>1979</v>
      </c>
      <c r="D34" s="54" t="s">
        <v>261</v>
      </c>
      <c r="P34">
        <v>29</v>
      </c>
      <c r="R34">
        <v>25</v>
      </c>
      <c r="V34" s="38">
        <f t="shared" si="0"/>
        <v>54</v>
      </c>
      <c r="W34" s="39"/>
    </row>
    <row r="35" spans="1:23" ht="12.75">
      <c r="A35" s="59">
        <v>30</v>
      </c>
      <c r="B35" s="28" t="s">
        <v>110</v>
      </c>
      <c r="C35" s="28">
        <v>1976</v>
      </c>
      <c r="D35" s="54" t="s">
        <v>261</v>
      </c>
      <c r="P35">
        <v>30</v>
      </c>
      <c r="R35">
        <v>22</v>
      </c>
      <c r="V35" s="38">
        <f t="shared" si="0"/>
        <v>52</v>
      </c>
      <c r="W35" s="39"/>
    </row>
    <row r="36" spans="1:23" ht="12.75">
      <c r="A36" s="59">
        <v>31</v>
      </c>
      <c r="B36" s="28" t="s">
        <v>359</v>
      </c>
      <c r="C36" s="28">
        <v>1975</v>
      </c>
      <c r="D36" s="54" t="s">
        <v>264</v>
      </c>
      <c r="K36">
        <v>26</v>
      </c>
      <c r="R36">
        <v>24</v>
      </c>
      <c r="V36" s="38">
        <f t="shared" si="0"/>
        <v>50</v>
      </c>
      <c r="W36" s="39"/>
    </row>
    <row r="37" spans="1:23" ht="12.75">
      <c r="A37" s="59">
        <v>32</v>
      </c>
      <c r="B37" s="28" t="s">
        <v>375</v>
      </c>
      <c r="C37" s="28">
        <v>1979</v>
      </c>
      <c r="D37" s="54" t="s">
        <v>378</v>
      </c>
      <c r="K37">
        <v>22</v>
      </c>
      <c r="T37">
        <v>27</v>
      </c>
      <c r="V37" s="38">
        <f t="shared" si="0"/>
        <v>49</v>
      </c>
      <c r="W37" s="39"/>
    </row>
    <row r="38" spans="1:23" ht="12.75">
      <c r="A38" s="59">
        <v>33</v>
      </c>
      <c r="B38" s="28" t="s">
        <v>568</v>
      </c>
      <c r="D38" s="54" t="s">
        <v>408</v>
      </c>
      <c r="T38">
        <v>40</v>
      </c>
      <c r="V38" s="38">
        <v>40</v>
      </c>
      <c r="W38" s="39"/>
    </row>
    <row r="39" spans="1:23" ht="12.75">
      <c r="A39" s="59">
        <v>34</v>
      </c>
      <c r="B39" s="28" t="s">
        <v>122</v>
      </c>
      <c r="C39" s="28">
        <v>1976</v>
      </c>
      <c r="D39" s="54" t="s">
        <v>294</v>
      </c>
      <c r="R39">
        <v>38</v>
      </c>
      <c r="V39" s="38">
        <f>SUM(E39:T39)</f>
        <v>38</v>
      </c>
      <c r="W39" s="39"/>
    </row>
    <row r="40" spans="1:23" ht="12.75">
      <c r="A40" s="59">
        <v>35</v>
      </c>
      <c r="B40" s="28" t="s">
        <v>569</v>
      </c>
      <c r="D40" s="54" t="s">
        <v>408</v>
      </c>
      <c r="T40">
        <v>38</v>
      </c>
      <c r="V40" s="38">
        <v>38</v>
      </c>
      <c r="W40" s="39"/>
    </row>
    <row r="41" spans="1:23" ht="12.75">
      <c r="A41" s="59">
        <v>36</v>
      </c>
      <c r="B41" s="28" t="s">
        <v>85</v>
      </c>
      <c r="C41" s="28">
        <v>1979</v>
      </c>
      <c r="D41" s="54" t="s">
        <v>312</v>
      </c>
      <c r="G41">
        <v>36</v>
      </c>
      <c r="V41" s="38">
        <f aca="true" t="shared" si="1" ref="V41:V46">SUM(E41:T41)</f>
        <v>36</v>
      </c>
      <c r="W41" s="39"/>
    </row>
    <row r="42" spans="1:23" ht="12.75">
      <c r="A42" s="59">
        <v>37</v>
      </c>
      <c r="B42" s="28" t="s">
        <v>362</v>
      </c>
      <c r="C42" s="28">
        <v>1976</v>
      </c>
      <c r="D42" s="54" t="s">
        <v>309</v>
      </c>
      <c r="N42">
        <v>36</v>
      </c>
      <c r="V42" s="38">
        <f t="shared" si="1"/>
        <v>36</v>
      </c>
      <c r="W42" s="39"/>
    </row>
    <row r="43" spans="1:23" ht="12.75">
      <c r="A43" s="59">
        <v>38</v>
      </c>
      <c r="B43" s="28" t="s">
        <v>364</v>
      </c>
      <c r="C43" s="28">
        <v>1976</v>
      </c>
      <c r="D43" s="54" t="s">
        <v>344</v>
      </c>
      <c r="M43">
        <v>33</v>
      </c>
      <c r="V43" s="38">
        <f t="shared" si="1"/>
        <v>33</v>
      </c>
      <c r="W43" s="39"/>
    </row>
    <row r="44" spans="1:23" ht="12.75">
      <c r="A44" s="59">
        <v>39</v>
      </c>
      <c r="B44" s="28" t="s">
        <v>365</v>
      </c>
      <c r="C44" s="28">
        <v>1977</v>
      </c>
      <c r="D44" s="54" t="s">
        <v>294</v>
      </c>
      <c r="R44">
        <v>33</v>
      </c>
      <c r="V44" s="38">
        <f t="shared" si="1"/>
        <v>33</v>
      </c>
      <c r="W44" s="39"/>
    </row>
    <row r="45" spans="1:23" ht="12.75">
      <c r="A45" s="59">
        <v>40</v>
      </c>
      <c r="B45" s="28" t="s">
        <v>366</v>
      </c>
      <c r="C45" s="28">
        <v>1978</v>
      </c>
      <c r="D45" s="54" t="s">
        <v>340</v>
      </c>
      <c r="L45">
        <v>32</v>
      </c>
      <c r="V45" s="38">
        <f t="shared" si="1"/>
        <v>32</v>
      </c>
      <c r="W45" s="39"/>
    </row>
    <row r="46" spans="1:23" ht="12.75">
      <c r="A46" s="59">
        <v>41</v>
      </c>
      <c r="B46" s="28" t="s">
        <v>367</v>
      </c>
      <c r="C46" s="28">
        <v>1979</v>
      </c>
      <c r="D46" s="54" t="s">
        <v>261</v>
      </c>
      <c r="P46">
        <v>32</v>
      </c>
      <c r="V46" s="38">
        <f t="shared" si="1"/>
        <v>32</v>
      </c>
      <c r="W46" s="39"/>
    </row>
    <row r="47" spans="1:23" ht="12.75">
      <c r="A47" s="59">
        <v>42</v>
      </c>
      <c r="B47" s="28" t="s">
        <v>570</v>
      </c>
      <c r="D47" s="54" t="s">
        <v>311</v>
      </c>
      <c r="T47">
        <v>32</v>
      </c>
      <c r="V47" s="38">
        <v>32</v>
      </c>
      <c r="W47" s="39"/>
    </row>
    <row r="48" spans="1:23" ht="12.75">
      <c r="A48" s="59">
        <v>43</v>
      </c>
      <c r="B48" s="28" t="s">
        <v>369</v>
      </c>
      <c r="C48" s="28">
        <v>1978</v>
      </c>
      <c r="D48" s="54" t="s">
        <v>309</v>
      </c>
      <c r="O48">
        <v>31</v>
      </c>
      <c r="V48" s="38">
        <f aca="true" t="shared" si="2" ref="V48:V53">SUM(E48:T48)</f>
        <v>31</v>
      </c>
      <c r="W48" s="39"/>
    </row>
    <row r="49" spans="1:23" ht="12.75">
      <c r="A49" s="59">
        <v>44</v>
      </c>
      <c r="B49" s="28" t="s">
        <v>74</v>
      </c>
      <c r="C49" s="28">
        <v>1979</v>
      </c>
      <c r="D49" s="54" t="s">
        <v>309</v>
      </c>
      <c r="G49">
        <v>30</v>
      </c>
      <c r="V49" s="38">
        <f t="shared" si="2"/>
        <v>30</v>
      </c>
      <c r="W49" s="39"/>
    </row>
    <row r="50" spans="1:23" ht="12.75">
      <c r="A50" s="59">
        <v>45</v>
      </c>
      <c r="B50" s="28" t="s">
        <v>370</v>
      </c>
      <c r="C50" s="28">
        <v>1977</v>
      </c>
      <c r="D50" s="54" t="s">
        <v>343</v>
      </c>
      <c r="N50">
        <v>29</v>
      </c>
      <c r="V50" s="38">
        <f t="shared" si="2"/>
        <v>29</v>
      </c>
      <c r="W50" s="39"/>
    </row>
    <row r="51" spans="1:23" ht="12.75">
      <c r="A51" s="59">
        <v>46</v>
      </c>
      <c r="B51" s="28" t="s">
        <v>372</v>
      </c>
      <c r="C51" s="28">
        <v>1977</v>
      </c>
      <c r="D51" s="54" t="s">
        <v>294</v>
      </c>
      <c r="R51">
        <v>29</v>
      </c>
      <c r="V51" s="38">
        <f t="shared" si="2"/>
        <v>29</v>
      </c>
      <c r="W51" s="39"/>
    </row>
    <row r="52" spans="1:23" ht="12.75">
      <c r="A52" s="59">
        <v>47</v>
      </c>
      <c r="B52" s="28" t="s">
        <v>196</v>
      </c>
      <c r="C52" s="28">
        <v>1975</v>
      </c>
      <c r="D52" s="54" t="s">
        <v>264</v>
      </c>
      <c r="N52">
        <v>27</v>
      </c>
      <c r="V52" s="38">
        <f t="shared" si="2"/>
        <v>27</v>
      </c>
      <c r="W52" s="39"/>
    </row>
    <row r="53" spans="1:23" ht="12.75">
      <c r="A53" s="59">
        <v>48</v>
      </c>
      <c r="B53" s="28" t="s">
        <v>374</v>
      </c>
      <c r="C53" s="28">
        <v>1976</v>
      </c>
      <c r="D53" s="54" t="s">
        <v>294</v>
      </c>
      <c r="R53">
        <v>27</v>
      </c>
      <c r="V53" s="38">
        <f t="shared" si="2"/>
        <v>27</v>
      </c>
      <c r="W53" s="39"/>
    </row>
    <row r="54" spans="1:23" ht="12.75">
      <c r="A54" s="59">
        <v>49</v>
      </c>
      <c r="B54" s="28" t="s">
        <v>571</v>
      </c>
      <c r="D54" s="54" t="s">
        <v>312</v>
      </c>
      <c r="T54">
        <v>26</v>
      </c>
      <c r="V54" s="38">
        <v>26</v>
      </c>
      <c r="W54" s="39"/>
    </row>
    <row r="55" spans="1:23" ht="12.75">
      <c r="A55" s="59">
        <v>50</v>
      </c>
      <c r="B55" s="28" t="s">
        <v>12</v>
      </c>
      <c r="C55" s="28">
        <v>1976</v>
      </c>
      <c r="D55" s="54" t="s">
        <v>264</v>
      </c>
      <c r="K55">
        <v>24</v>
      </c>
      <c r="V55" s="38">
        <f>SUM(E55:T55)</f>
        <v>24</v>
      </c>
      <c r="W55" s="39"/>
    </row>
    <row r="56" spans="1:23" ht="12.75">
      <c r="A56" s="59">
        <v>51</v>
      </c>
      <c r="B56" s="28" t="s">
        <v>376</v>
      </c>
      <c r="C56" s="28"/>
      <c r="D56" s="54" t="s">
        <v>345</v>
      </c>
      <c r="R56">
        <v>21</v>
      </c>
      <c r="V56" s="38">
        <f>SUM(E56:T56)</f>
        <v>21</v>
      </c>
      <c r="W56" s="39"/>
    </row>
    <row r="57" spans="1:23" ht="12.75">
      <c r="A57" s="59">
        <v>52</v>
      </c>
      <c r="B57" s="28" t="s">
        <v>138</v>
      </c>
      <c r="C57" s="28"/>
      <c r="D57" s="54" t="s">
        <v>294</v>
      </c>
      <c r="R57">
        <v>20</v>
      </c>
      <c r="V57" s="38">
        <f>SUM(E57:T57)</f>
        <v>20</v>
      </c>
      <c r="W57" s="39"/>
    </row>
    <row r="58" spans="1:23" ht="12.75">
      <c r="A58" s="59">
        <v>53</v>
      </c>
      <c r="B58" s="28" t="s">
        <v>377</v>
      </c>
      <c r="C58" s="28"/>
      <c r="D58" s="54" t="s">
        <v>294</v>
      </c>
      <c r="R58">
        <v>19</v>
      </c>
      <c r="V58" s="38">
        <f>SUM(E58:T58)</f>
        <v>19</v>
      </c>
      <c r="W58" s="39"/>
    </row>
    <row r="59" spans="1:4" ht="12.75">
      <c r="A59" s="2"/>
      <c r="B59" s="32"/>
      <c r="D59" s="32"/>
    </row>
    <row r="60" spans="1:4" ht="12.75">
      <c r="A60" s="2"/>
      <c r="B60" s="32"/>
      <c r="D60" s="32"/>
    </row>
    <row r="61" spans="1:4" ht="12.75">
      <c r="A61" s="2"/>
      <c r="B61" s="32"/>
      <c r="D61" s="32"/>
    </row>
    <row r="62" spans="1:4" ht="12.75">
      <c r="A62" s="2"/>
      <c r="B62" s="32"/>
      <c r="D62" s="32"/>
    </row>
    <row r="63" spans="1:4" ht="12.75">
      <c r="A63" s="2"/>
      <c r="B63" s="32"/>
      <c r="D63" s="32"/>
    </row>
    <row r="64" spans="1:4" ht="12.75">
      <c r="A64" s="2"/>
      <c r="B64" s="32"/>
      <c r="D64" s="32"/>
    </row>
    <row r="65" spans="1:4" ht="12.75">
      <c r="A65" s="2"/>
      <c r="B65" s="32"/>
      <c r="D65" s="32"/>
    </row>
    <row r="66" spans="1:4" ht="12.75">
      <c r="A66" s="2"/>
      <c r="B66" s="32"/>
      <c r="D66" s="32"/>
    </row>
    <row r="67" spans="1:4" ht="12.75">
      <c r="A67" s="2"/>
      <c r="B67" s="32"/>
      <c r="D67" s="32"/>
    </row>
    <row r="68" spans="1:4" ht="12.75">
      <c r="A68" s="2"/>
      <c r="B68" s="32"/>
      <c r="D68" s="32"/>
    </row>
    <row r="69" spans="1:4" ht="12.75">
      <c r="A69" s="2"/>
      <c r="B69" s="32"/>
      <c r="D69" s="32"/>
    </row>
    <row r="70" spans="1:4" ht="12.75">
      <c r="A70" s="2"/>
      <c r="B70" s="32"/>
      <c r="D70" s="32"/>
    </row>
    <row r="71" spans="1:4" ht="12.75">
      <c r="A71" s="2"/>
      <c r="B71" s="32"/>
      <c r="D71" s="32"/>
    </row>
    <row r="72" spans="1:4" ht="12.75">
      <c r="A72" s="2"/>
      <c r="B72" s="32"/>
      <c r="D72" s="3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Y88"/>
  <sheetViews>
    <sheetView zoomScalePageLayoutView="0" workbookViewId="0" topLeftCell="A59">
      <pane xSplit="4" topLeftCell="P1" activePane="topRight" state="frozen"/>
      <selection pane="topLeft" activeCell="U1" sqref="U1:U16384"/>
      <selection pane="topRight" activeCell="Y13" sqref="Y13"/>
    </sheetView>
  </sheetViews>
  <sheetFormatPr defaultColWidth="9.140625" defaultRowHeight="12.75"/>
  <cols>
    <col min="1" max="1" width="5.421875" style="0" customWidth="1"/>
    <col min="2" max="2" width="27.57421875" style="30" customWidth="1"/>
    <col min="3" max="3" width="8.7109375" style="30" customWidth="1"/>
    <col min="4" max="4" width="28.57421875" style="32" customWidth="1"/>
    <col min="5" max="6" width="10.140625" style="0" bestFit="1" customWidth="1"/>
    <col min="7" max="7" width="11.421875" style="0" bestFit="1" customWidth="1"/>
    <col min="8" max="8" width="12.140625" style="0" bestFit="1" customWidth="1"/>
    <col min="9" max="9" width="10.28125" style="0" customWidth="1"/>
    <col min="10" max="11" width="10.140625" style="0" bestFit="1" customWidth="1"/>
    <col min="12" max="12" width="10.28125" style="0" customWidth="1"/>
    <col min="13" max="13" width="10.140625" style="0" bestFit="1" customWidth="1"/>
    <col min="14" max="14" width="9.140625" style="0" bestFit="1" customWidth="1"/>
    <col min="15" max="18" width="10.140625" style="0" bestFit="1" customWidth="1"/>
    <col min="19" max="20" width="12.140625" style="0" customWidth="1"/>
    <col min="21" max="21" width="7.28125" style="0" customWidth="1"/>
    <col min="22" max="22" width="7.8515625" style="28" customWidth="1"/>
    <col min="23" max="23" width="20.140625" style="28" bestFit="1" customWidth="1"/>
    <col min="24" max="24" width="13.28125" style="0" bestFit="1" customWidth="1"/>
  </cols>
  <sheetData>
    <row r="1" spans="5:21" ht="18.75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 t="s">
        <v>562</v>
      </c>
      <c r="U1" s="60"/>
    </row>
    <row r="2" spans="5:21" ht="16.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40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</row>
    <row r="3" spans="2:24" ht="14.25" customHeight="1" thickBot="1">
      <c r="B3"/>
      <c r="C3"/>
      <c r="D3"/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T3" s="20" t="s">
        <v>563</v>
      </c>
      <c r="V3" s="44" t="s">
        <v>318</v>
      </c>
      <c r="W3" s="44" t="s">
        <v>585</v>
      </c>
      <c r="X3" s="85" t="s">
        <v>584</v>
      </c>
    </row>
    <row r="4" spans="1:24" ht="15.75">
      <c r="A4" s="64" t="s">
        <v>502</v>
      </c>
      <c r="B4" s="48" t="s">
        <v>0</v>
      </c>
      <c r="C4" s="48" t="s">
        <v>1</v>
      </c>
      <c r="D4" s="51" t="s">
        <v>561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V4" s="42"/>
      <c r="W4" s="42"/>
      <c r="X4" t="s">
        <v>3</v>
      </c>
    </row>
    <row r="5" spans="2:23" ht="13.5" customHeight="1" thickBot="1">
      <c r="B5" s="31"/>
      <c r="C5" s="31"/>
      <c r="D5" s="2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V5" s="42"/>
      <c r="W5" s="42"/>
    </row>
    <row r="6" spans="1:24" ht="13.5" thickBot="1">
      <c r="A6" s="59">
        <v>1</v>
      </c>
      <c r="B6" s="28" t="s">
        <v>14</v>
      </c>
      <c r="C6" s="28">
        <v>1971</v>
      </c>
      <c r="D6" s="54" t="s">
        <v>311</v>
      </c>
      <c r="E6" s="80">
        <v>40</v>
      </c>
      <c r="F6" s="80">
        <v>38</v>
      </c>
      <c r="K6" s="80">
        <v>40</v>
      </c>
      <c r="L6" s="80">
        <v>40</v>
      </c>
      <c r="N6" s="80">
        <v>40</v>
      </c>
      <c r="O6" s="80">
        <v>40</v>
      </c>
      <c r="P6" s="80">
        <v>40</v>
      </c>
      <c r="Q6" s="80">
        <v>40</v>
      </c>
      <c r="R6" s="80">
        <v>40</v>
      </c>
      <c r="T6" s="80">
        <v>40</v>
      </c>
      <c r="V6" s="45">
        <f>SUM(E6:T6)</f>
        <v>398</v>
      </c>
      <c r="W6" s="45">
        <v>10</v>
      </c>
      <c r="X6" s="85">
        <v>398</v>
      </c>
    </row>
    <row r="7" spans="1:24" ht="13.5" thickBot="1">
      <c r="A7" s="59">
        <v>2</v>
      </c>
      <c r="B7" s="28" t="s">
        <v>47</v>
      </c>
      <c r="C7" s="28">
        <v>1974</v>
      </c>
      <c r="D7" s="54" t="s">
        <v>346</v>
      </c>
      <c r="E7">
        <v>33</v>
      </c>
      <c r="F7" s="80">
        <v>36</v>
      </c>
      <c r="H7" s="80">
        <v>38</v>
      </c>
      <c r="I7" s="80">
        <v>38</v>
      </c>
      <c r="J7" s="80">
        <v>40</v>
      </c>
      <c r="K7" s="80">
        <v>38</v>
      </c>
      <c r="L7" s="80">
        <v>38</v>
      </c>
      <c r="N7" s="80">
        <v>38</v>
      </c>
      <c r="O7" s="80">
        <v>38</v>
      </c>
      <c r="P7" s="80">
        <v>38</v>
      </c>
      <c r="Q7" s="80">
        <v>38</v>
      </c>
      <c r="R7">
        <v>34</v>
      </c>
      <c r="V7" s="45">
        <f>SUM(E7:T7)</f>
        <v>447</v>
      </c>
      <c r="W7" s="45">
        <v>10</v>
      </c>
      <c r="X7" s="85">
        <v>380</v>
      </c>
    </row>
    <row r="8" spans="1:25" ht="13.5" thickBot="1">
      <c r="A8" s="59">
        <v>3</v>
      </c>
      <c r="B8" s="28" t="s">
        <v>17</v>
      </c>
      <c r="C8" s="28">
        <v>1971</v>
      </c>
      <c r="D8" s="54" t="s">
        <v>309</v>
      </c>
      <c r="E8">
        <v>30</v>
      </c>
      <c r="F8" s="80">
        <v>34</v>
      </c>
      <c r="G8">
        <v>32</v>
      </c>
      <c r="H8" s="80">
        <v>34</v>
      </c>
      <c r="I8" s="80">
        <v>36</v>
      </c>
      <c r="J8" s="80">
        <v>36</v>
      </c>
      <c r="K8">
        <v>34</v>
      </c>
      <c r="L8">
        <v>34</v>
      </c>
      <c r="M8" s="80">
        <v>36</v>
      </c>
      <c r="N8">
        <v>34</v>
      </c>
      <c r="O8" s="80">
        <v>36</v>
      </c>
      <c r="P8" s="80">
        <v>36</v>
      </c>
      <c r="Q8" s="80">
        <v>36</v>
      </c>
      <c r="R8">
        <v>33</v>
      </c>
      <c r="S8" s="80">
        <v>38</v>
      </c>
      <c r="T8" s="80">
        <v>36</v>
      </c>
      <c r="V8" s="45">
        <f>SUM(E8:T8)</f>
        <v>555</v>
      </c>
      <c r="W8" s="45">
        <v>10</v>
      </c>
      <c r="X8" s="85" t="s">
        <v>588</v>
      </c>
      <c r="Y8" s="86" t="s">
        <v>587</v>
      </c>
    </row>
    <row r="9" spans="1:24" ht="13.5" thickBot="1">
      <c r="A9" s="59">
        <v>4</v>
      </c>
      <c r="B9" s="28" t="s">
        <v>234</v>
      </c>
      <c r="C9" s="28">
        <v>1971</v>
      </c>
      <c r="D9" s="54" t="s">
        <v>312</v>
      </c>
      <c r="E9">
        <v>31</v>
      </c>
      <c r="F9">
        <v>33</v>
      </c>
      <c r="G9">
        <v>33</v>
      </c>
      <c r="H9">
        <v>33</v>
      </c>
      <c r="I9">
        <v>33</v>
      </c>
      <c r="J9">
        <v>34</v>
      </c>
      <c r="K9">
        <v>31</v>
      </c>
      <c r="R9">
        <v>23</v>
      </c>
      <c r="T9">
        <v>31</v>
      </c>
      <c r="V9" s="45">
        <f>SUM(E9:T9)</f>
        <v>282</v>
      </c>
      <c r="W9" s="45">
        <v>9</v>
      </c>
      <c r="X9" s="85">
        <v>282</v>
      </c>
    </row>
    <row r="10" spans="1:24" ht="13.5" thickBot="1">
      <c r="A10" s="59">
        <v>5</v>
      </c>
      <c r="B10" s="28" t="s">
        <v>150</v>
      </c>
      <c r="C10" s="28">
        <v>1971</v>
      </c>
      <c r="D10" s="54" t="s">
        <v>312</v>
      </c>
      <c r="E10">
        <v>29</v>
      </c>
      <c r="F10">
        <v>32</v>
      </c>
      <c r="G10">
        <v>34</v>
      </c>
      <c r="H10">
        <v>32</v>
      </c>
      <c r="I10">
        <v>34</v>
      </c>
      <c r="J10">
        <v>31</v>
      </c>
      <c r="K10">
        <v>26</v>
      </c>
      <c r="R10">
        <v>30</v>
      </c>
      <c r="T10">
        <v>32</v>
      </c>
      <c r="V10" s="45">
        <f>SUM(E10:T10)</f>
        <v>280</v>
      </c>
      <c r="W10" s="45">
        <v>9</v>
      </c>
      <c r="X10" s="85">
        <v>280</v>
      </c>
    </row>
    <row r="11" spans="1:23" ht="12.75">
      <c r="A11" s="59">
        <v>6</v>
      </c>
      <c r="B11" s="28" t="s">
        <v>67</v>
      </c>
      <c r="C11" s="28">
        <v>1974</v>
      </c>
      <c r="D11" s="54" t="s">
        <v>343</v>
      </c>
      <c r="F11">
        <v>31</v>
      </c>
      <c r="J11">
        <v>29</v>
      </c>
      <c r="K11">
        <v>22</v>
      </c>
      <c r="L11">
        <v>29</v>
      </c>
      <c r="N11">
        <v>26</v>
      </c>
      <c r="P11">
        <v>32</v>
      </c>
      <c r="Q11">
        <v>33</v>
      </c>
      <c r="S11">
        <v>31</v>
      </c>
      <c r="V11" s="45">
        <f aca="true" t="shared" si="0" ref="V11:V53">SUM(E11:T11)</f>
        <v>233</v>
      </c>
      <c r="W11" s="79"/>
    </row>
    <row r="12" spans="1:23" ht="12.75">
      <c r="A12" s="59">
        <v>7</v>
      </c>
      <c r="B12" s="28" t="s">
        <v>260</v>
      </c>
      <c r="C12" s="28">
        <v>1970</v>
      </c>
      <c r="D12" s="54" t="s">
        <v>409</v>
      </c>
      <c r="H12">
        <v>30</v>
      </c>
      <c r="I12">
        <v>29</v>
      </c>
      <c r="J12">
        <v>33</v>
      </c>
      <c r="K12">
        <v>29</v>
      </c>
      <c r="L12">
        <v>32</v>
      </c>
      <c r="S12">
        <v>33</v>
      </c>
      <c r="T12">
        <v>33</v>
      </c>
      <c r="V12" s="45">
        <f t="shared" si="0"/>
        <v>219</v>
      </c>
      <c r="W12" s="79"/>
    </row>
    <row r="13" spans="1:23" ht="12.75">
      <c r="A13" s="59">
        <v>8</v>
      </c>
      <c r="B13" s="28" t="s">
        <v>13</v>
      </c>
      <c r="C13" s="28">
        <v>1974</v>
      </c>
      <c r="D13" s="54" t="s">
        <v>346</v>
      </c>
      <c r="E13">
        <v>28</v>
      </c>
      <c r="H13">
        <v>29</v>
      </c>
      <c r="I13">
        <v>30</v>
      </c>
      <c r="J13">
        <v>32</v>
      </c>
      <c r="L13">
        <v>31</v>
      </c>
      <c r="O13">
        <v>31</v>
      </c>
      <c r="S13">
        <v>30</v>
      </c>
      <c r="V13" s="45">
        <f t="shared" si="0"/>
        <v>211</v>
      </c>
      <c r="W13" s="79"/>
    </row>
    <row r="14" spans="1:23" ht="12.75">
      <c r="A14" s="59">
        <v>9</v>
      </c>
      <c r="B14" s="28" t="s">
        <v>382</v>
      </c>
      <c r="C14" s="28">
        <v>1972</v>
      </c>
      <c r="D14" s="54" t="s">
        <v>264</v>
      </c>
      <c r="H14">
        <v>26</v>
      </c>
      <c r="I14">
        <v>26</v>
      </c>
      <c r="J14">
        <v>25</v>
      </c>
      <c r="K14">
        <v>24</v>
      </c>
      <c r="L14">
        <v>25</v>
      </c>
      <c r="N14">
        <v>24</v>
      </c>
      <c r="O14">
        <v>27</v>
      </c>
      <c r="R14">
        <v>6</v>
      </c>
      <c r="V14" s="45">
        <f t="shared" si="0"/>
        <v>183</v>
      </c>
      <c r="W14" s="79"/>
    </row>
    <row r="15" spans="1:23" ht="12.75">
      <c r="A15" s="59">
        <v>10</v>
      </c>
      <c r="B15" s="28" t="s">
        <v>384</v>
      </c>
      <c r="C15" s="28">
        <v>1971</v>
      </c>
      <c r="D15" s="54" t="s">
        <v>475</v>
      </c>
      <c r="K15">
        <v>20</v>
      </c>
      <c r="L15">
        <v>26</v>
      </c>
      <c r="M15">
        <v>32</v>
      </c>
      <c r="N15">
        <v>22</v>
      </c>
      <c r="O15">
        <v>26</v>
      </c>
      <c r="S15">
        <v>29</v>
      </c>
      <c r="T15">
        <v>22</v>
      </c>
      <c r="V15" s="45">
        <f t="shared" si="0"/>
        <v>177</v>
      </c>
      <c r="W15" s="79"/>
    </row>
    <row r="16" spans="1:23" ht="12.75">
      <c r="A16" s="59">
        <v>11</v>
      </c>
      <c r="B16" s="28" t="s">
        <v>184</v>
      </c>
      <c r="C16" s="28">
        <v>1974</v>
      </c>
      <c r="D16" s="54" t="s">
        <v>264</v>
      </c>
      <c r="E16">
        <v>25</v>
      </c>
      <c r="I16">
        <v>24</v>
      </c>
      <c r="K16">
        <v>21</v>
      </c>
      <c r="L16">
        <v>28</v>
      </c>
      <c r="N16">
        <v>25</v>
      </c>
      <c r="O16">
        <v>29</v>
      </c>
      <c r="T16">
        <v>24</v>
      </c>
      <c r="V16" s="45">
        <f t="shared" si="0"/>
        <v>176</v>
      </c>
      <c r="W16" s="79"/>
    </row>
    <row r="17" spans="1:23" ht="12.75">
      <c r="A17" s="59">
        <v>12</v>
      </c>
      <c r="B17" s="28" t="s">
        <v>108</v>
      </c>
      <c r="C17" s="28">
        <v>1970</v>
      </c>
      <c r="D17" s="54" t="s">
        <v>311</v>
      </c>
      <c r="K17">
        <v>27</v>
      </c>
      <c r="L17">
        <v>33</v>
      </c>
      <c r="N17">
        <v>31</v>
      </c>
      <c r="P17">
        <v>34</v>
      </c>
      <c r="Q17">
        <v>34</v>
      </c>
      <c r="V17" s="45">
        <f t="shared" si="0"/>
        <v>159</v>
      </c>
      <c r="W17" s="79"/>
    </row>
    <row r="18" spans="1:23" ht="12.75">
      <c r="A18" s="59">
        <v>13</v>
      </c>
      <c r="B18" s="28" t="s">
        <v>186</v>
      </c>
      <c r="C18" s="28">
        <v>1971</v>
      </c>
      <c r="D18" s="54" t="s">
        <v>379</v>
      </c>
      <c r="G18">
        <v>40</v>
      </c>
      <c r="N18">
        <v>36</v>
      </c>
      <c r="R18">
        <v>4</v>
      </c>
      <c r="S18">
        <v>40</v>
      </c>
      <c r="T18">
        <v>38</v>
      </c>
      <c r="V18" s="45">
        <f t="shared" si="0"/>
        <v>158</v>
      </c>
      <c r="W18" s="79"/>
    </row>
    <row r="19" spans="1:23" ht="12.75">
      <c r="A19" s="59">
        <v>14</v>
      </c>
      <c r="B19" s="28" t="s">
        <v>383</v>
      </c>
      <c r="C19" s="28">
        <v>1971</v>
      </c>
      <c r="D19" s="54" t="s">
        <v>264</v>
      </c>
      <c r="G19">
        <v>29</v>
      </c>
      <c r="K19">
        <v>19</v>
      </c>
      <c r="L19">
        <v>27</v>
      </c>
      <c r="N19">
        <v>23</v>
      </c>
      <c r="O19">
        <v>30</v>
      </c>
      <c r="R19">
        <v>12</v>
      </c>
      <c r="V19" s="45">
        <f t="shared" si="0"/>
        <v>140</v>
      </c>
      <c r="W19" s="79"/>
    </row>
    <row r="20" spans="1:23" ht="12.75">
      <c r="A20" s="59">
        <v>15</v>
      </c>
      <c r="B20" s="28" t="s">
        <v>91</v>
      </c>
      <c r="C20" s="28">
        <v>1971</v>
      </c>
      <c r="D20" s="54" t="s">
        <v>264</v>
      </c>
      <c r="G20">
        <v>36</v>
      </c>
      <c r="I20">
        <v>31</v>
      </c>
      <c r="K20">
        <v>30</v>
      </c>
      <c r="R20">
        <v>31</v>
      </c>
      <c r="V20" s="45">
        <f t="shared" si="0"/>
        <v>128</v>
      </c>
      <c r="W20" s="79"/>
    </row>
    <row r="21" spans="1:23" ht="12.75">
      <c r="A21" s="59">
        <v>16</v>
      </c>
      <c r="B21" s="28" t="s">
        <v>20</v>
      </c>
      <c r="C21" s="28">
        <v>1970</v>
      </c>
      <c r="D21" s="54" t="s">
        <v>309</v>
      </c>
      <c r="H21">
        <v>31</v>
      </c>
      <c r="I21">
        <v>27</v>
      </c>
      <c r="J21">
        <v>30</v>
      </c>
      <c r="K21">
        <v>23</v>
      </c>
      <c r="R21">
        <v>10</v>
      </c>
      <c r="V21" s="45">
        <f t="shared" si="0"/>
        <v>121</v>
      </c>
      <c r="W21" s="79"/>
    </row>
    <row r="22" spans="1:23" ht="12.75">
      <c r="A22" s="59">
        <v>17</v>
      </c>
      <c r="B22" s="28" t="s">
        <v>100</v>
      </c>
      <c r="C22" s="28">
        <v>1973</v>
      </c>
      <c r="D22" s="54" t="s">
        <v>261</v>
      </c>
      <c r="H22">
        <v>40</v>
      </c>
      <c r="I22">
        <v>40</v>
      </c>
      <c r="R22">
        <v>38</v>
      </c>
      <c r="V22" s="45">
        <f t="shared" si="0"/>
        <v>118</v>
      </c>
      <c r="W22" s="79"/>
    </row>
    <row r="23" spans="1:23" ht="12.75">
      <c r="A23" s="59">
        <v>18</v>
      </c>
      <c r="B23" s="28" t="s">
        <v>386</v>
      </c>
      <c r="C23" s="28">
        <v>1972</v>
      </c>
      <c r="D23" s="54" t="s">
        <v>340</v>
      </c>
      <c r="I23">
        <v>28</v>
      </c>
      <c r="N23">
        <v>28</v>
      </c>
      <c r="R23">
        <v>26</v>
      </c>
      <c r="S23">
        <v>32</v>
      </c>
      <c r="V23" s="45">
        <f t="shared" si="0"/>
        <v>114</v>
      </c>
      <c r="W23" s="79"/>
    </row>
    <row r="24" spans="1:23" ht="12.75">
      <c r="A24" s="59">
        <v>19</v>
      </c>
      <c r="B24" s="28" t="s">
        <v>73</v>
      </c>
      <c r="C24" s="28">
        <v>1970</v>
      </c>
      <c r="D24" s="54" t="s">
        <v>294</v>
      </c>
      <c r="K24">
        <v>32</v>
      </c>
      <c r="O24">
        <v>28</v>
      </c>
      <c r="R24">
        <v>22</v>
      </c>
      <c r="T24">
        <v>30</v>
      </c>
      <c r="V24" s="45">
        <f t="shared" si="0"/>
        <v>112</v>
      </c>
      <c r="W24" s="79"/>
    </row>
    <row r="25" spans="1:23" ht="12.75">
      <c r="A25" s="59">
        <v>20</v>
      </c>
      <c r="B25" s="28" t="s">
        <v>385</v>
      </c>
      <c r="C25" s="28">
        <v>1974</v>
      </c>
      <c r="D25" s="54" t="s">
        <v>343</v>
      </c>
      <c r="E25">
        <v>26</v>
      </c>
      <c r="F25">
        <v>30</v>
      </c>
      <c r="I25">
        <v>25</v>
      </c>
      <c r="J25">
        <v>28</v>
      </c>
      <c r="V25" s="45">
        <f t="shared" si="0"/>
        <v>109</v>
      </c>
      <c r="W25" s="79"/>
    </row>
    <row r="26" spans="1:23" ht="12.75">
      <c r="A26" s="59">
        <v>21</v>
      </c>
      <c r="B26" s="28" t="s">
        <v>214</v>
      </c>
      <c r="C26" s="28"/>
      <c r="D26" s="54" t="s">
        <v>409</v>
      </c>
      <c r="O26">
        <v>33</v>
      </c>
      <c r="S26">
        <v>36</v>
      </c>
      <c r="T26">
        <v>34</v>
      </c>
      <c r="V26" s="45">
        <f t="shared" si="0"/>
        <v>103</v>
      </c>
      <c r="W26" s="79"/>
    </row>
    <row r="27" spans="1:23" ht="12.75">
      <c r="A27" s="59">
        <v>22</v>
      </c>
      <c r="B27" s="28" t="s">
        <v>387</v>
      </c>
      <c r="C27" s="28">
        <v>1973</v>
      </c>
      <c r="D27" s="54" t="s">
        <v>343</v>
      </c>
      <c r="I27">
        <v>23</v>
      </c>
      <c r="J27">
        <v>26</v>
      </c>
      <c r="O27">
        <v>24</v>
      </c>
      <c r="S27">
        <v>27</v>
      </c>
      <c r="V27" s="45">
        <f t="shared" si="0"/>
        <v>100</v>
      </c>
      <c r="W27" s="79"/>
    </row>
    <row r="28" spans="1:23" ht="12.75">
      <c r="A28" s="59">
        <v>23</v>
      </c>
      <c r="B28" s="28" t="s">
        <v>254</v>
      </c>
      <c r="C28" s="28">
        <v>1973</v>
      </c>
      <c r="D28" s="54" t="s">
        <v>314</v>
      </c>
      <c r="E28">
        <v>38</v>
      </c>
      <c r="M28">
        <v>40</v>
      </c>
      <c r="V28" s="45">
        <f t="shared" si="0"/>
        <v>78</v>
      </c>
      <c r="W28" s="79"/>
    </row>
    <row r="29" spans="1:23" ht="12.75">
      <c r="A29" s="59">
        <v>24</v>
      </c>
      <c r="B29" s="28" t="s">
        <v>123</v>
      </c>
      <c r="C29" s="28">
        <v>1973</v>
      </c>
      <c r="D29" s="54" t="s">
        <v>294</v>
      </c>
      <c r="E29">
        <v>36</v>
      </c>
      <c r="F29">
        <v>40</v>
      </c>
      <c r="V29" s="45">
        <f t="shared" si="0"/>
        <v>76</v>
      </c>
      <c r="W29" s="79"/>
    </row>
    <row r="30" spans="1:23" ht="12.75">
      <c r="A30" s="59">
        <v>25</v>
      </c>
      <c r="B30" s="28" t="s">
        <v>68</v>
      </c>
      <c r="C30" s="28">
        <v>1971</v>
      </c>
      <c r="D30" s="54" t="s">
        <v>264</v>
      </c>
      <c r="E30">
        <v>27</v>
      </c>
      <c r="O30">
        <v>20</v>
      </c>
      <c r="R30">
        <v>1</v>
      </c>
      <c r="T30">
        <v>27</v>
      </c>
      <c r="V30" s="45">
        <f t="shared" si="0"/>
        <v>75</v>
      </c>
      <c r="W30" s="79"/>
    </row>
    <row r="31" spans="1:23" ht="12.75">
      <c r="A31" s="59">
        <v>26</v>
      </c>
      <c r="B31" s="28" t="s">
        <v>392</v>
      </c>
      <c r="C31" s="28">
        <v>1973</v>
      </c>
      <c r="D31" s="54" t="s">
        <v>261</v>
      </c>
      <c r="H31">
        <v>28</v>
      </c>
      <c r="P31">
        <v>29</v>
      </c>
      <c r="R31">
        <v>16</v>
      </c>
      <c r="V31" s="45">
        <f t="shared" si="0"/>
        <v>73</v>
      </c>
      <c r="W31" s="79"/>
    </row>
    <row r="32" spans="1:23" ht="12.75">
      <c r="A32" s="59">
        <v>27</v>
      </c>
      <c r="B32" s="28" t="s">
        <v>388</v>
      </c>
      <c r="C32" s="28">
        <v>1973</v>
      </c>
      <c r="D32" s="54" t="s">
        <v>310</v>
      </c>
      <c r="E32">
        <v>34</v>
      </c>
      <c r="G32">
        <v>38</v>
      </c>
      <c r="V32" s="45">
        <f t="shared" si="0"/>
        <v>72</v>
      </c>
      <c r="W32" s="79"/>
    </row>
    <row r="33" spans="1:23" ht="12.75">
      <c r="A33" s="59">
        <v>28</v>
      </c>
      <c r="B33" s="28" t="s">
        <v>233</v>
      </c>
      <c r="C33" s="28">
        <v>1970</v>
      </c>
      <c r="D33" s="54" t="s">
        <v>378</v>
      </c>
      <c r="K33">
        <v>36</v>
      </c>
      <c r="L33">
        <v>36</v>
      </c>
      <c r="V33" s="45">
        <f t="shared" si="0"/>
        <v>72</v>
      </c>
      <c r="W33" s="79"/>
    </row>
    <row r="34" spans="1:23" ht="12.75">
      <c r="A34" s="59">
        <v>29</v>
      </c>
      <c r="B34" s="28" t="s">
        <v>215</v>
      </c>
      <c r="C34" s="28">
        <v>1972</v>
      </c>
      <c r="D34" s="54" t="s">
        <v>315</v>
      </c>
      <c r="L34">
        <v>30</v>
      </c>
      <c r="N34">
        <v>30</v>
      </c>
      <c r="R34">
        <v>11</v>
      </c>
      <c r="V34" s="45">
        <f t="shared" si="0"/>
        <v>71</v>
      </c>
      <c r="W34" s="79"/>
    </row>
    <row r="35" spans="1:23" ht="13.5" customHeight="1">
      <c r="A35" s="59">
        <v>30</v>
      </c>
      <c r="B35" s="28" t="s">
        <v>240</v>
      </c>
      <c r="C35" s="28">
        <v>1971</v>
      </c>
      <c r="D35" s="54" t="s">
        <v>343</v>
      </c>
      <c r="J35">
        <v>38</v>
      </c>
      <c r="N35">
        <v>32</v>
      </c>
      <c r="V35" s="45">
        <f t="shared" si="0"/>
        <v>70</v>
      </c>
      <c r="W35" s="79"/>
    </row>
    <row r="36" spans="1:23" ht="12.75">
      <c r="A36" s="59">
        <v>31</v>
      </c>
      <c r="B36" s="28" t="s">
        <v>173</v>
      </c>
      <c r="C36" s="28">
        <v>1973</v>
      </c>
      <c r="D36" s="54" t="s">
        <v>264</v>
      </c>
      <c r="J36">
        <v>27</v>
      </c>
      <c r="O36">
        <v>22</v>
      </c>
      <c r="R36">
        <v>19</v>
      </c>
      <c r="V36" s="45">
        <f t="shared" si="0"/>
        <v>68</v>
      </c>
      <c r="W36" s="79"/>
    </row>
    <row r="37" spans="1:23" ht="12.75">
      <c r="A37" s="59">
        <v>32</v>
      </c>
      <c r="B37" s="28" t="s">
        <v>238</v>
      </c>
      <c r="C37" s="28">
        <v>1974</v>
      </c>
      <c r="D37" s="54" t="s">
        <v>310</v>
      </c>
      <c r="E37">
        <v>32</v>
      </c>
      <c r="O37">
        <v>34</v>
      </c>
      <c r="V37" s="45">
        <f t="shared" si="0"/>
        <v>66</v>
      </c>
      <c r="W37" s="79"/>
    </row>
    <row r="38" spans="1:23" ht="12.75">
      <c r="A38" s="59">
        <v>33</v>
      </c>
      <c r="B38" s="28" t="s">
        <v>172</v>
      </c>
      <c r="C38" s="28">
        <v>1973</v>
      </c>
      <c r="D38" s="54" t="s">
        <v>264</v>
      </c>
      <c r="I38">
        <v>32</v>
      </c>
      <c r="O38">
        <v>32</v>
      </c>
      <c r="V38" s="45">
        <f t="shared" si="0"/>
        <v>64</v>
      </c>
      <c r="W38" s="79"/>
    </row>
    <row r="39" spans="1:23" ht="12.75">
      <c r="A39" s="59">
        <v>34</v>
      </c>
      <c r="B39" s="28" t="s">
        <v>399</v>
      </c>
      <c r="C39" s="28"/>
      <c r="D39" s="54" t="s">
        <v>343</v>
      </c>
      <c r="N39">
        <v>29</v>
      </c>
      <c r="S39">
        <v>34</v>
      </c>
      <c r="V39" s="45">
        <f t="shared" si="0"/>
        <v>63</v>
      </c>
      <c r="W39" s="79"/>
    </row>
    <row r="40" spans="1:23" ht="12.75">
      <c r="A40" s="59">
        <v>35</v>
      </c>
      <c r="B40" s="28" t="s">
        <v>259</v>
      </c>
      <c r="C40" s="28">
        <v>1974</v>
      </c>
      <c r="D40" s="54" t="s">
        <v>261</v>
      </c>
      <c r="P40">
        <v>33</v>
      </c>
      <c r="R40">
        <v>25</v>
      </c>
      <c r="V40" s="45">
        <f t="shared" si="0"/>
        <v>58</v>
      </c>
      <c r="W40" s="79"/>
    </row>
    <row r="41" spans="1:23" ht="12.75">
      <c r="A41" s="59">
        <v>36</v>
      </c>
      <c r="B41" s="28" t="s">
        <v>398</v>
      </c>
      <c r="C41" s="28"/>
      <c r="D41" s="54" t="s">
        <v>312</v>
      </c>
      <c r="G41">
        <v>30</v>
      </c>
      <c r="T41">
        <v>28</v>
      </c>
      <c r="V41" s="45">
        <f t="shared" si="0"/>
        <v>58</v>
      </c>
      <c r="W41" s="79"/>
    </row>
    <row r="42" spans="1:23" ht="12.75">
      <c r="A42" s="59">
        <v>37</v>
      </c>
      <c r="B42" s="28" t="s">
        <v>389</v>
      </c>
      <c r="C42" s="28">
        <v>1972</v>
      </c>
      <c r="D42" s="54" t="s">
        <v>340</v>
      </c>
      <c r="H42">
        <v>27</v>
      </c>
      <c r="P42">
        <v>28</v>
      </c>
      <c r="V42" s="45">
        <f t="shared" si="0"/>
        <v>55</v>
      </c>
      <c r="W42" s="79"/>
    </row>
    <row r="43" spans="1:23" ht="12.75">
      <c r="A43" s="59">
        <v>38</v>
      </c>
      <c r="B43" s="28" t="s">
        <v>553</v>
      </c>
      <c r="C43" s="28">
        <v>1971</v>
      </c>
      <c r="D43" s="54" t="s">
        <v>378</v>
      </c>
      <c r="F43" s="8"/>
      <c r="S43">
        <v>28</v>
      </c>
      <c r="T43">
        <v>25</v>
      </c>
      <c r="V43" s="45">
        <f t="shared" si="0"/>
        <v>53</v>
      </c>
      <c r="W43" s="79"/>
    </row>
    <row r="44" spans="1:23" ht="12.75">
      <c r="A44" s="59">
        <v>39</v>
      </c>
      <c r="B44" s="28" t="s">
        <v>390</v>
      </c>
      <c r="C44" s="28">
        <v>1971</v>
      </c>
      <c r="D44" s="54" t="s">
        <v>312</v>
      </c>
      <c r="G44">
        <v>31</v>
      </c>
      <c r="R44">
        <v>20</v>
      </c>
      <c r="V44" s="45">
        <f t="shared" si="0"/>
        <v>51</v>
      </c>
      <c r="W44" s="79"/>
    </row>
    <row r="45" spans="1:23" ht="12.75">
      <c r="A45" s="59">
        <v>40</v>
      </c>
      <c r="B45" s="28" t="s">
        <v>391</v>
      </c>
      <c r="C45" s="28">
        <v>1972</v>
      </c>
      <c r="D45" s="54" t="s">
        <v>261</v>
      </c>
      <c r="P45">
        <v>31</v>
      </c>
      <c r="R45">
        <v>17</v>
      </c>
      <c r="V45" s="45">
        <f t="shared" si="0"/>
        <v>48</v>
      </c>
      <c r="W45" s="79"/>
    </row>
    <row r="46" spans="1:23" ht="12.75">
      <c r="A46" s="59">
        <v>41</v>
      </c>
      <c r="B46" s="28" t="s">
        <v>149</v>
      </c>
      <c r="C46" s="28">
        <v>1971</v>
      </c>
      <c r="D46" s="54" t="s">
        <v>261</v>
      </c>
      <c r="P46">
        <v>30</v>
      </c>
      <c r="R46">
        <v>15</v>
      </c>
      <c r="V46" s="45">
        <f t="shared" si="0"/>
        <v>45</v>
      </c>
      <c r="W46" s="79"/>
    </row>
    <row r="47" spans="1:23" ht="12.75">
      <c r="A47" s="59">
        <v>42</v>
      </c>
      <c r="B47" s="28" t="s">
        <v>393</v>
      </c>
      <c r="C47" s="28">
        <v>1972</v>
      </c>
      <c r="D47" s="54" t="s">
        <v>314</v>
      </c>
      <c r="M47">
        <v>38</v>
      </c>
      <c r="V47" s="45">
        <f t="shared" si="0"/>
        <v>38</v>
      </c>
      <c r="W47" s="79"/>
    </row>
    <row r="48" spans="1:23" ht="12.75">
      <c r="A48" s="59">
        <v>43</v>
      </c>
      <c r="B48" s="28" t="s">
        <v>394</v>
      </c>
      <c r="C48" s="28">
        <v>1974</v>
      </c>
      <c r="D48" s="54" t="s">
        <v>308</v>
      </c>
      <c r="H48">
        <v>36</v>
      </c>
      <c r="V48" s="45">
        <f t="shared" si="0"/>
        <v>36</v>
      </c>
      <c r="W48" s="79"/>
    </row>
    <row r="49" spans="1:23" ht="12.75">
      <c r="A49" s="59">
        <v>44</v>
      </c>
      <c r="B49" s="28" t="s">
        <v>395</v>
      </c>
      <c r="C49" s="28">
        <v>1970</v>
      </c>
      <c r="D49" s="54" t="s">
        <v>408</v>
      </c>
      <c r="R49">
        <v>36</v>
      </c>
      <c r="V49" s="45">
        <f t="shared" si="0"/>
        <v>36</v>
      </c>
      <c r="W49" s="79"/>
    </row>
    <row r="50" spans="1:23" ht="12.75">
      <c r="A50" s="59">
        <v>45</v>
      </c>
      <c r="B50" s="28" t="s">
        <v>396</v>
      </c>
      <c r="C50" s="28">
        <v>1970</v>
      </c>
      <c r="D50" s="54" t="s">
        <v>264</v>
      </c>
      <c r="N50">
        <v>33</v>
      </c>
      <c r="V50" s="45">
        <f t="shared" si="0"/>
        <v>33</v>
      </c>
      <c r="W50" s="79"/>
    </row>
    <row r="51" spans="1:23" ht="12.75">
      <c r="A51" s="59">
        <v>46</v>
      </c>
      <c r="B51" s="28" t="s">
        <v>397</v>
      </c>
      <c r="C51" s="28">
        <v>1974</v>
      </c>
      <c r="D51" s="54" t="s">
        <v>378</v>
      </c>
      <c r="K51">
        <v>33</v>
      </c>
      <c r="V51" s="45">
        <f t="shared" si="0"/>
        <v>33</v>
      </c>
      <c r="W51" s="79"/>
    </row>
    <row r="52" spans="1:23" ht="12.75">
      <c r="A52" s="59">
        <v>47</v>
      </c>
      <c r="B52" s="28" t="s">
        <v>237</v>
      </c>
      <c r="C52" s="28"/>
      <c r="D52" s="54" t="s">
        <v>294</v>
      </c>
      <c r="R52">
        <v>32</v>
      </c>
      <c r="V52" s="45">
        <f t="shared" si="0"/>
        <v>32</v>
      </c>
      <c r="W52" s="79"/>
    </row>
    <row r="53" spans="1:23" ht="12.75">
      <c r="A53" s="59">
        <v>48</v>
      </c>
      <c r="B53" s="28" t="s">
        <v>54</v>
      </c>
      <c r="C53" s="28"/>
      <c r="D53" s="54" t="s">
        <v>294</v>
      </c>
      <c r="R53">
        <v>29</v>
      </c>
      <c r="V53" s="45">
        <f t="shared" si="0"/>
        <v>29</v>
      </c>
      <c r="W53" s="79"/>
    </row>
    <row r="54" spans="1:23" ht="12.75">
      <c r="A54" s="59">
        <v>49</v>
      </c>
      <c r="B54" s="28" t="s">
        <v>572</v>
      </c>
      <c r="D54" s="54" t="s">
        <v>264</v>
      </c>
      <c r="E54" s="8"/>
      <c r="T54">
        <v>29</v>
      </c>
      <c r="V54" s="45">
        <v>29</v>
      </c>
      <c r="W54" s="79"/>
    </row>
    <row r="55" spans="1:23" ht="12.75">
      <c r="A55" s="59">
        <v>50</v>
      </c>
      <c r="B55" s="28" t="s">
        <v>104</v>
      </c>
      <c r="C55" s="28">
        <v>1971</v>
      </c>
      <c r="D55" s="54" t="s">
        <v>311</v>
      </c>
      <c r="K55">
        <v>28</v>
      </c>
      <c r="V55" s="45">
        <f aca="true" t="shared" si="1" ref="V55:V62">SUM(E55:T55)</f>
        <v>28</v>
      </c>
      <c r="W55" s="79"/>
    </row>
    <row r="56" spans="1:23" ht="12.75">
      <c r="A56" s="59">
        <v>51</v>
      </c>
      <c r="B56" s="28" t="s">
        <v>401</v>
      </c>
      <c r="C56" s="28">
        <v>1973</v>
      </c>
      <c r="D56" s="54" t="s">
        <v>310</v>
      </c>
      <c r="K56">
        <v>25</v>
      </c>
      <c r="R56">
        <v>3</v>
      </c>
      <c r="V56" s="45">
        <f t="shared" si="1"/>
        <v>28</v>
      </c>
      <c r="W56" s="79"/>
    </row>
    <row r="57" spans="1:23" ht="12.75">
      <c r="A57" s="59">
        <v>52</v>
      </c>
      <c r="B57" s="28" t="s">
        <v>60</v>
      </c>
      <c r="C57" s="28"/>
      <c r="D57" s="54" t="s">
        <v>294</v>
      </c>
      <c r="R57">
        <v>28</v>
      </c>
      <c r="V57" s="45">
        <f t="shared" si="1"/>
        <v>28</v>
      </c>
      <c r="W57" s="79"/>
    </row>
    <row r="58" spans="1:23" ht="12.75">
      <c r="A58" s="59">
        <v>53</v>
      </c>
      <c r="B58" s="28" t="s">
        <v>400</v>
      </c>
      <c r="C58" s="28"/>
      <c r="D58" s="54" t="s">
        <v>409</v>
      </c>
      <c r="N58">
        <v>27</v>
      </c>
      <c r="V58" s="45">
        <f t="shared" si="1"/>
        <v>27</v>
      </c>
      <c r="W58" s="79"/>
    </row>
    <row r="59" spans="1:23" ht="12.75">
      <c r="A59" s="59">
        <v>54</v>
      </c>
      <c r="B59" s="28" t="s">
        <v>185</v>
      </c>
      <c r="C59" s="28"/>
      <c r="D59" s="54" t="s">
        <v>264</v>
      </c>
      <c r="O59">
        <v>25</v>
      </c>
      <c r="R59">
        <v>2</v>
      </c>
      <c r="V59" s="45">
        <f t="shared" si="1"/>
        <v>27</v>
      </c>
      <c r="W59" s="79"/>
    </row>
    <row r="60" spans="1:23" ht="12.75">
      <c r="A60" s="59">
        <v>55</v>
      </c>
      <c r="B60" s="28" t="s">
        <v>402</v>
      </c>
      <c r="C60" s="28">
        <v>1972</v>
      </c>
      <c r="D60" s="54" t="s">
        <v>261</v>
      </c>
      <c r="P60">
        <v>27</v>
      </c>
      <c r="V60" s="45">
        <f t="shared" si="1"/>
        <v>27</v>
      </c>
      <c r="W60" s="79"/>
    </row>
    <row r="61" spans="1:23" ht="12.75">
      <c r="A61" s="59">
        <v>56</v>
      </c>
      <c r="B61" s="28" t="s">
        <v>116</v>
      </c>
      <c r="C61" s="28">
        <v>1973</v>
      </c>
      <c r="D61" s="54" t="s">
        <v>261</v>
      </c>
      <c r="P61">
        <v>26</v>
      </c>
      <c r="R61">
        <v>1</v>
      </c>
      <c r="V61" s="45">
        <f t="shared" si="1"/>
        <v>27</v>
      </c>
      <c r="W61" s="79"/>
    </row>
    <row r="62" spans="1:23" ht="12.75">
      <c r="A62" s="59">
        <v>57</v>
      </c>
      <c r="B62" s="28" t="s">
        <v>121</v>
      </c>
      <c r="C62" s="28"/>
      <c r="D62" s="54" t="s">
        <v>294</v>
      </c>
      <c r="R62">
        <v>27</v>
      </c>
      <c r="V62" s="45">
        <f t="shared" si="1"/>
        <v>27</v>
      </c>
      <c r="W62" s="79"/>
    </row>
    <row r="63" spans="1:23" ht="12.75">
      <c r="A63" s="59">
        <v>58</v>
      </c>
      <c r="B63" s="28" t="s">
        <v>573</v>
      </c>
      <c r="D63" s="54" t="s">
        <v>408</v>
      </c>
      <c r="E63" s="8"/>
      <c r="T63">
        <v>26</v>
      </c>
      <c r="V63" s="45">
        <v>26</v>
      </c>
      <c r="W63" s="79"/>
    </row>
    <row r="64" spans="1:23" ht="12.75">
      <c r="A64" s="59">
        <v>59</v>
      </c>
      <c r="B64" s="28" t="s">
        <v>403</v>
      </c>
      <c r="C64" s="28"/>
      <c r="D64" s="54" t="s">
        <v>294</v>
      </c>
      <c r="R64">
        <v>24</v>
      </c>
      <c r="V64" s="45">
        <f>SUM(E64:T64)</f>
        <v>24</v>
      </c>
      <c r="W64" s="79"/>
    </row>
    <row r="65" spans="1:23" ht="12.75">
      <c r="A65" s="59">
        <v>60</v>
      </c>
      <c r="B65" s="28" t="s">
        <v>243</v>
      </c>
      <c r="C65" s="28">
        <v>1970</v>
      </c>
      <c r="D65" s="54" t="s">
        <v>309</v>
      </c>
      <c r="I65">
        <v>22</v>
      </c>
      <c r="R65">
        <v>1</v>
      </c>
      <c r="V65" s="45">
        <f>SUM(E65:T65)</f>
        <v>23</v>
      </c>
      <c r="W65" s="79"/>
    </row>
    <row r="66" spans="1:23" ht="12.75">
      <c r="A66" s="59">
        <v>61</v>
      </c>
      <c r="B66" s="28" t="s">
        <v>241</v>
      </c>
      <c r="C66" s="28"/>
      <c r="D66" s="54" t="s">
        <v>294</v>
      </c>
      <c r="O66">
        <v>23</v>
      </c>
      <c r="V66" s="45">
        <f>SUM(E66:T66)</f>
        <v>23</v>
      </c>
      <c r="W66" s="79"/>
    </row>
    <row r="67" spans="1:23" ht="12.75">
      <c r="A67" s="59">
        <v>62</v>
      </c>
      <c r="B67" s="28" t="s">
        <v>574</v>
      </c>
      <c r="D67" s="54" t="s">
        <v>408</v>
      </c>
      <c r="T67">
        <v>23</v>
      </c>
      <c r="V67" s="45">
        <v>23</v>
      </c>
      <c r="W67" s="79"/>
    </row>
    <row r="68" spans="1:23" ht="12.75">
      <c r="A68" s="59">
        <v>63</v>
      </c>
      <c r="B68" s="28" t="s">
        <v>70</v>
      </c>
      <c r="C68" s="28"/>
      <c r="D68" s="54" t="s">
        <v>264</v>
      </c>
      <c r="O68">
        <v>21</v>
      </c>
      <c r="V68" s="45">
        <f aca="true" t="shared" si="2" ref="V68:V81">SUM(E68:T68)</f>
        <v>21</v>
      </c>
      <c r="W68" s="79"/>
    </row>
    <row r="69" spans="1:23" ht="12.75">
      <c r="A69" s="59">
        <v>64</v>
      </c>
      <c r="B69" s="28" t="s">
        <v>140</v>
      </c>
      <c r="C69" s="28"/>
      <c r="D69" s="54" t="s">
        <v>294</v>
      </c>
      <c r="R69">
        <v>21</v>
      </c>
      <c r="V69" s="45">
        <f t="shared" si="2"/>
        <v>21</v>
      </c>
      <c r="W69" s="79"/>
    </row>
    <row r="70" spans="1:23" ht="12.75">
      <c r="A70" s="59">
        <v>65</v>
      </c>
      <c r="B70" s="28" t="s">
        <v>404</v>
      </c>
      <c r="C70" s="28">
        <v>1971</v>
      </c>
      <c r="D70" s="54" t="s">
        <v>340</v>
      </c>
      <c r="K70">
        <v>18</v>
      </c>
      <c r="V70" s="45">
        <f t="shared" si="2"/>
        <v>18</v>
      </c>
      <c r="W70" s="79"/>
    </row>
    <row r="71" spans="1:23" ht="12.75">
      <c r="A71" s="59">
        <v>66</v>
      </c>
      <c r="B71" s="28" t="s">
        <v>143</v>
      </c>
      <c r="C71" s="28"/>
      <c r="D71" s="54" t="s">
        <v>294</v>
      </c>
      <c r="R71">
        <v>18</v>
      </c>
      <c r="V71" s="45">
        <f t="shared" si="2"/>
        <v>18</v>
      </c>
      <c r="W71" s="79"/>
    </row>
    <row r="72" spans="1:23" ht="12.75">
      <c r="A72" s="59">
        <v>67</v>
      </c>
      <c r="B72" s="28" t="s">
        <v>239</v>
      </c>
      <c r="C72" s="28"/>
      <c r="D72" s="54" t="s">
        <v>294</v>
      </c>
      <c r="R72">
        <v>14</v>
      </c>
      <c r="V72" s="45">
        <f t="shared" si="2"/>
        <v>14</v>
      </c>
      <c r="W72" s="79"/>
    </row>
    <row r="73" spans="1:23" ht="12.75">
      <c r="A73" s="59">
        <v>68</v>
      </c>
      <c r="B73" s="28" t="s">
        <v>134</v>
      </c>
      <c r="C73" s="28"/>
      <c r="D73" s="54" t="s">
        <v>294</v>
      </c>
      <c r="R73">
        <v>13</v>
      </c>
      <c r="V73" s="45">
        <f t="shared" si="2"/>
        <v>13</v>
      </c>
      <c r="W73" s="79"/>
    </row>
    <row r="74" spans="1:23" ht="12.75">
      <c r="A74" s="59">
        <v>69</v>
      </c>
      <c r="B74" s="28" t="s">
        <v>242</v>
      </c>
      <c r="C74" s="28"/>
      <c r="D74" s="54" t="s">
        <v>294</v>
      </c>
      <c r="R74">
        <v>9</v>
      </c>
      <c r="V74" s="45">
        <f t="shared" si="2"/>
        <v>9</v>
      </c>
      <c r="W74" s="79"/>
    </row>
    <row r="75" spans="1:23" ht="12.75">
      <c r="A75" s="59">
        <v>70</v>
      </c>
      <c r="B75" s="28" t="s">
        <v>133</v>
      </c>
      <c r="C75" s="28"/>
      <c r="D75" s="54" t="s">
        <v>294</v>
      </c>
      <c r="R75">
        <v>8</v>
      </c>
      <c r="V75" s="45">
        <f t="shared" si="2"/>
        <v>8</v>
      </c>
      <c r="W75" s="79"/>
    </row>
    <row r="76" spans="1:23" ht="12.75">
      <c r="A76" s="59">
        <v>71</v>
      </c>
      <c r="B76" s="28" t="s">
        <v>405</v>
      </c>
      <c r="C76" s="28"/>
      <c r="D76" s="54" t="s">
        <v>294</v>
      </c>
      <c r="R76">
        <v>7</v>
      </c>
      <c r="V76" s="45">
        <f t="shared" si="2"/>
        <v>7</v>
      </c>
      <c r="W76" s="79"/>
    </row>
    <row r="77" spans="1:23" ht="12.75">
      <c r="A77" s="59">
        <v>72</v>
      </c>
      <c r="B77" s="28" t="s">
        <v>147</v>
      </c>
      <c r="C77" s="28"/>
      <c r="D77" s="54" t="s">
        <v>294</v>
      </c>
      <c r="R77">
        <v>5</v>
      </c>
      <c r="V77" s="45">
        <f t="shared" si="2"/>
        <v>5</v>
      </c>
      <c r="W77" s="79"/>
    </row>
    <row r="78" spans="1:23" ht="12.75">
      <c r="A78" s="59">
        <v>73</v>
      </c>
      <c r="B78" s="28" t="s">
        <v>139</v>
      </c>
      <c r="C78" s="28"/>
      <c r="D78" s="54" t="s">
        <v>294</v>
      </c>
      <c r="R78">
        <v>1</v>
      </c>
      <c r="V78" s="45">
        <f t="shared" si="2"/>
        <v>1</v>
      </c>
      <c r="W78" s="79"/>
    </row>
    <row r="79" spans="1:23" ht="12.75">
      <c r="A79" s="59">
        <v>74</v>
      </c>
      <c r="B79" s="28" t="s">
        <v>136</v>
      </c>
      <c r="C79" s="28"/>
      <c r="D79" s="54" t="s">
        <v>294</v>
      </c>
      <c r="R79">
        <v>1</v>
      </c>
      <c r="V79" s="45">
        <f t="shared" si="2"/>
        <v>1</v>
      </c>
      <c r="W79" s="79"/>
    </row>
    <row r="80" spans="1:23" ht="12.75">
      <c r="A80" s="59">
        <v>75</v>
      </c>
      <c r="B80" s="28" t="s">
        <v>406</v>
      </c>
      <c r="C80" s="28"/>
      <c r="D80" s="54" t="s">
        <v>345</v>
      </c>
      <c r="R80">
        <v>1</v>
      </c>
      <c r="V80" s="45">
        <f t="shared" si="2"/>
        <v>1</v>
      </c>
      <c r="W80" s="79"/>
    </row>
    <row r="81" spans="1:23" ht="12.75">
      <c r="A81" s="59">
        <v>76</v>
      </c>
      <c r="B81" s="28" t="s">
        <v>407</v>
      </c>
      <c r="C81" s="28"/>
      <c r="D81" s="54" t="s">
        <v>294</v>
      </c>
      <c r="R81">
        <v>1</v>
      </c>
      <c r="V81" s="45">
        <f t="shared" si="2"/>
        <v>1</v>
      </c>
      <c r="W81" s="79"/>
    </row>
    <row r="82" spans="1:4" ht="12.75">
      <c r="A82" s="2"/>
      <c r="B82" s="32"/>
      <c r="D82" s="54"/>
    </row>
    <row r="83" spans="1:2" ht="12.75">
      <c r="A83" s="2"/>
      <c r="B83" s="32"/>
    </row>
    <row r="84" spans="1:2" ht="12.75">
      <c r="A84" s="2"/>
      <c r="B84" s="32"/>
    </row>
    <row r="85" spans="1:2" ht="12.75">
      <c r="A85" s="2"/>
      <c r="B85" s="32"/>
    </row>
    <row r="86" spans="1:2" ht="12.75">
      <c r="A86" s="2"/>
      <c r="B86" s="32"/>
    </row>
    <row r="87" spans="1:2" ht="12.75">
      <c r="A87" s="2"/>
      <c r="B87" s="32"/>
    </row>
    <row r="88" ht="12.75">
      <c r="A88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Y83"/>
  <sheetViews>
    <sheetView zoomScalePageLayoutView="0" workbookViewId="0" topLeftCell="A1">
      <pane xSplit="4" topLeftCell="P1" activePane="topRight" state="frozen"/>
      <selection pane="topLeft" activeCell="U1" sqref="U1:U16384"/>
      <selection pane="topRight" activeCell="V85" sqref="V85"/>
    </sheetView>
  </sheetViews>
  <sheetFormatPr defaultColWidth="9.140625" defaultRowHeight="12.75"/>
  <cols>
    <col min="1" max="1" width="6.421875" style="30" customWidth="1"/>
    <col min="2" max="2" width="26.140625" style="30" customWidth="1"/>
    <col min="3" max="3" width="8.28125" style="30" customWidth="1"/>
    <col min="4" max="4" width="31.28125" style="30" customWidth="1"/>
    <col min="5" max="6" width="11.00390625" style="0" bestFit="1" customWidth="1"/>
    <col min="7" max="7" width="12.57421875" style="0" bestFit="1" customWidth="1"/>
    <col min="8" max="8" width="12.140625" style="0" customWidth="1"/>
    <col min="9" max="9" width="10.8515625" style="0" customWidth="1"/>
    <col min="10" max="12" width="11.00390625" style="0" bestFit="1" customWidth="1"/>
    <col min="13" max="13" width="10.7109375" style="0" customWidth="1"/>
    <col min="14" max="14" width="9.140625" style="0" bestFit="1" customWidth="1"/>
    <col min="15" max="18" width="11.00390625" style="0" bestFit="1" customWidth="1"/>
    <col min="19" max="20" width="12.140625" style="0" customWidth="1"/>
    <col min="21" max="21" width="8.00390625" style="0" customWidth="1"/>
    <col min="22" max="22" width="8.140625" style="30" customWidth="1"/>
    <col min="23" max="23" width="20.28125" style="0" bestFit="1" customWidth="1"/>
    <col min="24" max="24" width="13.28125" style="0" bestFit="1" customWidth="1"/>
  </cols>
  <sheetData>
    <row r="1" spans="5:21" ht="18.75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 t="s">
        <v>562</v>
      </c>
      <c r="U1" s="60"/>
    </row>
    <row r="2" spans="5:21" ht="15.7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>
        <v>43828</v>
      </c>
      <c r="U2" s="23"/>
    </row>
    <row r="3" spans="5:24" ht="13.5" thickBot="1"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T3" s="20" t="s">
        <v>563</v>
      </c>
      <c r="V3" s="44" t="s">
        <v>318</v>
      </c>
      <c r="W3" s="44" t="s">
        <v>585</v>
      </c>
      <c r="X3" s="85" t="s">
        <v>584</v>
      </c>
    </row>
    <row r="4" spans="1:25" ht="15.75">
      <c r="A4" s="58" t="s">
        <v>502</v>
      </c>
      <c r="B4" s="48" t="s">
        <v>0</v>
      </c>
      <c r="C4" s="48" t="s">
        <v>1</v>
      </c>
      <c r="D4" s="4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Q4" s="6"/>
      <c r="R4" s="6"/>
      <c r="V4" s="43"/>
      <c r="W4" s="6"/>
      <c r="X4" s="6"/>
      <c r="Y4" t="s">
        <v>3</v>
      </c>
    </row>
    <row r="5" spans="2:24" ht="13.5" customHeight="1" thickBot="1">
      <c r="B5" s="31"/>
      <c r="C5" s="31"/>
      <c r="D5" s="3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Q5" s="6"/>
      <c r="R5" s="6"/>
      <c r="V5" s="43"/>
      <c r="W5" s="6"/>
      <c r="X5" s="6"/>
    </row>
    <row r="6" spans="1:25" ht="13.5" thickBot="1">
      <c r="A6" s="59">
        <v>1</v>
      </c>
      <c r="B6" s="28" t="s">
        <v>174</v>
      </c>
      <c r="C6" s="28">
        <v>1968</v>
      </c>
      <c r="D6" s="54" t="s">
        <v>309</v>
      </c>
      <c r="E6" s="80">
        <v>40</v>
      </c>
      <c r="F6">
        <v>38</v>
      </c>
      <c r="G6" s="80">
        <v>40</v>
      </c>
      <c r="H6">
        <v>36</v>
      </c>
      <c r="I6" s="80">
        <v>38</v>
      </c>
      <c r="J6" s="80">
        <v>40</v>
      </c>
      <c r="K6" s="80">
        <v>40</v>
      </c>
      <c r="L6" s="80">
        <v>40</v>
      </c>
      <c r="M6" s="80">
        <v>40</v>
      </c>
      <c r="N6" s="80">
        <v>40</v>
      </c>
      <c r="O6">
        <v>36</v>
      </c>
      <c r="P6">
        <v>25</v>
      </c>
      <c r="Q6">
        <v>34</v>
      </c>
      <c r="R6">
        <v>36</v>
      </c>
      <c r="S6" s="80">
        <v>40</v>
      </c>
      <c r="T6" s="80">
        <v>40</v>
      </c>
      <c r="V6" s="45">
        <f aca="true" t="shared" si="0" ref="V6:V18">SUM(E6:T6)</f>
        <v>603</v>
      </c>
      <c r="W6" s="45">
        <v>10</v>
      </c>
      <c r="X6" s="85" t="s">
        <v>589</v>
      </c>
      <c r="Y6" s="86" t="s">
        <v>587</v>
      </c>
    </row>
    <row r="7" spans="1:24" ht="13.5" thickBot="1">
      <c r="A7" s="59">
        <v>2</v>
      </c>
      <c r="B7" s="28" t="s">
        <v>87</v>
      </c>
      <c r="C7" s="28">
        <v>1965</v>
      </c>
      <c r="D7" s="54" t="s">
        <v>294</v>
      </c>
      <c r="F7">
        <v>33</v>
      </c>
      <c r="G7" s="80">
        <v>38</v>
      </c>
      <c r="H7" s="80">
        <v>40</v>
      </c>
      <c r="I7" s="80">
        <v>36</v>
      </c>
      <c r="J7" s="80">
        <v>36</v>
      </c>
      <c r="K7">
        <v>34</v>
      </c>
      <c r="M7" s="80">
        <v>36</v>
      </c>
      <c r="N7" s="80">
        <v>38</v>
      </c>
      <c r="O7" s="80">
        <v>40</v>
      </c>
      <c r="P7">
        <v>40</v>
      </c>
      <c r="Q7" s="80">
        <v>40</v>
      </c>
      <c r="R7" s="80">
        <v>38</v>
      </c>
      <c r="S7">
        <v>36</v>
      </c>
      <c r="T7">
        <v>32</v>
      </c>
      <c r="V7" s="45">
        <f t="shared" si="0"/>
        <v>517</v>
      </c>
      <c r="W7" s="45">
        <v>10</v>
      </c>
      <c r="X7" s="85">
        <v>382</v>
      </c>
    </row>
    <row r="8" spans="1:24" ht="13.5" thickBot="1">
      <c r="A8" s="59">
        <v>3</v>
      </c>
      <c r="B8" s="28" t="s">
        <v>15</v>
      </c>
      <c r="C8" s="28">
        <v>1968</v>
      </c>
      <c r="D8" s="54" t="s">
        <v>343</v>
      </c>
      <c r="F8">
        <v>40</v>
      </c>
      <c r="I8">
        <v>40</v>
      </c>
      <c r="J8">
        <v>38</v>
      </c>
      <c r="K8">
        <v>36</v>
      </c>
      <c r="L8">
        <v>38</v>
      </c>
      <c r="N8">
        <v>36</v>
      </c>
      <c r="P8">
        <v>38</v>
      </c>
      <c r="Q8">
        <v>38</v>
      </c>
      <c r="S8">
        <v>38</v>
      </c>
      <c r="V8" s="45">
        <f t="shared" si="0"/>
        <v>342</v>
      </c>
      <c r="W8" s="45">
        <v>9</v>
      </c>
      <c r="X8" s="85">
        <v>342</v>
      </c>
    </row>
    <row r="9" spans="1:24" ht="13.5" thickBot="1">
      <c r="A9" s="59">
        <v>4</v>
      </c>
      <c r="B9" s="28" t="s">
        <v>175</v>
      </c>
      <c r="C9" s="28">
        <v>1969</v>
      </c>
      <c r="D9" s="54" t="s">
        <v>343</v>
      </c>
      <c r="E9" s="80">
        <v>34</v>
      </c>
      <c r="F9">
        <v>29</v>
      </c>
      <c r="G9" s="80">
        <v>33</v>
      </c>
      <c r="I9" s="80">
        <v>34</v>
      </c>
      <c r="J9" s="80">
        <v>34</v>
      </c>
      <c r="K9" s="80">
        <v>33</v>
      </c>
      <c r="L9" s="80">
        <v>34</v>
      </c>
      <c r="M9" s="80">
        <v>34</v>
      </c>
      <c r="N9" s="80">
        <v>34</v>
      </c>
      <c r="P9">
        <v>30</v>
      </c>
      <c r="Q9" s="80">
        <v>36</v>
      </c>
      <c r="S9" s="80">
        <v>31</v>
      </c>
      <c r="V9" s="45">
        <f t="shared" si="0"/>
        <v>396</v>
      </c>
      <c r="W9" s="45">
        <v>10</v>
      </c>
      <c r="X9" s="85">
        <v>337</v>
      </c>
    </row>
    <row r="10" spans="1:24" ht="13.5" thickBot="1">
      <c r="A10" s="59">
        <v>5</v>
      </c>
      <c r="B10" s="28" t="s">
        <v>18</v>
      </c>
      <c r="C10" s="28">
        <v>1969</v>
      </c>
      <c r="D10" s="54" t="s">
        <v>315</v>
      </c>
      <c r="E10" s="80">
        <v>32</v>
      </c>
      <c r="G10">
        <v>31</v>
      </c>
      <c r="H10" s="80">
        <v>34</v>
      </c>
      <c r="J10" s="80">
        <v>32</v>
      </c>
      <c r="K10" s="80">
        <v>31</v>
      </c>
      <c r="L10" s="80">
        <v>32</v>
      </c>
      <c r="N10" s="80">
        <v>32</v>
      </c>
      <c r="O10" s="80">
        <v>32</v>
      </c>
      <c r="P10">
        <v>34</v>
      </c>
      <c r="S10" s="80">
        <v>33</v>
      </c>
      <c r="T10" s="80">
        <v>33</v>
      </c>
      <c r="V10" s="45">
        <f t="shared" si="0"/>
        <v>356</v>
      </c>
      <c r="W10" s="45">
        <v>10</v>
      </c>
      <c r="X10" s="85">
        <v>325</v>
      </c>
    </row>
    <row r="11" spans="1:24" ht="12.75">
      <c r="A11" s="59">
        <v>6</v>
      </c>
      <c r="B11" s="28" t="s">
        <v>412</v>
      </c>
      <c r="C11" s="28">
        <v>1966</v>
      </c>
      <c r="D11" s="54" t="s">
        <v>261</v>
      </c>
      <c r="E11" s="80">
        <v>33</v>
      </c>
      <c r="F11" s="80">
        <v>31</v>
      </c>
      <c r="I11" s="80">
        <v>29</v>
      </c>
      <c r="J11">
        <v>27</v>
      </c>
      <c r="K11" s="80">
        <v>30</v>
      </c>
      <c r="L11" s="80">
        <v>29</v>
      </c>
      <c r="M11" s="80">
        <v>29</v>
      </c>
      <c r="N11" s="80">
        <v>28</v>
      </c>
      <c r="O11">
        <v>28</v>
      </c>
      <c r="P11">
        <v>28</v>
      </c>
      <c r="Q11" s="80">
        <v>32</v>
      </c>
      <c r="R11" s="80">
        <v>29</v>
      </c>
      <c r="S11" s="80">
        <v>32</v>
      </c>
      <c r="V11" s="45">
        <f t="shared" si="0"/>
        <v>385</v>
      </c>
      <c r="W11">
        <v>10</v>
      </c>
      <c r="X11">
        <v>302</v>
      </c>
    </row>
    <row r="12" spans="1:24" ht="13.5" customHeight="1">
      <c r="A12" s="59">
        <v>7</v>
      </c>
      <c r="B12" s="28" t="s">
        <v>23</v>
      </c>
      <c r="C12" s="28">
        <v>1966</v>
      </c>
      <c r="D12" s="54" t="s">
        <v>339</v>
      </c>
      <c r="E12">
        <v>36</v>
      </c>
      <c r="F12">
        <v>30</v>
      </c>
      <c r="G12">
        <v>32</v>
      </c>
      <c r="K12">
        <v>32</v>
      </c>
      <c r="L12">
        <v>33</v>
      </c>
      <c r="N12">
        <v>33</v>
      </c>
      <c r="O12">
        <v>34</v>
      </c>
      <c r="S12">
        <v>34</v>
      </c>
      <c r="T12">
        <v>36</v>
      </c>
      <c r="V12" s="45">
        <f t="shared" si="0"/>
        <v>300</v>
      </c>
      <c r="W12">
        <v>9</v>
      </c>
      <c r="X12">
        <v>300</v>
      </c>
    </row>
    <row r="13" spans="1:24" ht="12.75">
      <c r="A13" s="59">
        <v>8</v>
      </c>
      <c r="B13" s="28" t="s">
        <v>189</v>
      </c>
      <c r="C13" s="28">
        <v>1965</v>
      </c>
      <c r="D13" s="54" t="s">
        <v>294</v>
      </c>
      <c r="F13" s="80">
        <v>25</v>
      </c>
      <c r="H13" s="80">
        <v>33</v>
      </c>
      <c r="I13" s="80">
        <v>30</v>
      </c>
      <c r="J13" s="80">
        <v>29</v>
      </c>
      <c r="K13" s="80">
        <v>29</v>
      </c>
      <c r="M13" s="80">
        <v>30</v>
      </c>
      <c r="N13" s="80">
        <v>29</v>
      </c>
      <c r="O13" s="80">
        <v>31</v>
      </c>
      <c r="P13">
        <v>29</v>
      </c>
      <c r="Q13" s="80">
        <v>33</v>
      </c>
      <c r="S13">
        <v>25</v>
      </c>
      <c r="V13" s="45">
        <f t="shared" si="0"/>
        <v>323</v>
      </c>
      <c r="W13">
        <v>10</v>
      </c>
      <c r="X13">
        <v>298</v>
      </c>
    </row>
    <row r="14" spans="1:24" ht="12.75">
      <c r="A14" s="59">
        <v>9</v>
      </c>
      <c r="B14" s="28" t="s">
        <v>88</v>
      </c>
      <c r="C14" s="28">
        <v>1966</v>
      </c>
      <c r="D14" s="54" t="s">
        <v>314</v>
      </c>
      <c r="E14" s="80">
        <v>30</v>
      </c>
      <c r="F14" s="80">
        <v>24</v>
      </c>
      <c r="G14" s="80">
        <v>29</v>
      </c>
      <c r="J14" s="80">
        <v>28</v>
      </c>
      <c r="K14" s="80">
        <v>28</v>
      </c>
      <c r="L14" s="80">
        <v>27</v>
      </c>
      <c r="M14" s="80">
        <v>31</v>
      </c>
      <c r="O14" s="80">
        <v>27</v>
      </c>
      <c r="R14" s="80">
        <v>25</v>
      </c>
      <c r="T14" s="80">
        <v>27</v>
      </c>
      <c r="V14" s="45">
        <f t="shared" si="0"/>
        <v>276</v>
      </c>
      <c r="W14">
        <v>10</v>
      </c>
      <c r="X14">
        <v>276</v>
      </c>
    </row>
    <row r="15" spans="1:24" ht="12.75">
      <c r="A15" s="59">
        <v>10</v>
      </c>
      <c r="B15" s="28" t="s">
        <v>244</v>
      </c>
      <c r="C15" s="28">
        <v>1966</v>
      </c>
      <c r="D15" s="54" t="s">
        <v>294</v>
      </c>
      <c r="G15">
        <v>24</v>
      </c>
      <c r="J15">
        <v>30</v>
      </c>
      <c r="L15">
        <v>31</v>
      </c>
      <c r="M15">
        <v>32</v>
      </c>
      <c r="O15">
        <v>29</v>
      </c>
      <c r="P15">
        <v>27</v>
      </c>
      <c r="R15">
        <v>27</v>
      </c>
      <c r="S15">
        <v>29</v>
      </c>
      <c r="T15">
        <v>25</v>
      </c>
      <c r="V15" s="45">
        <f t="shared" si="0"/>
        <v>254</v>
      </c>
      <c r="W15">
        <v>9</v>
      </c>
      <c r="X15">
        <v>254</v>
      </c>
    </row>
    <row r="16" spans="1:24" ht="12.75">
      <c r="A16" s="59">
        <v>11</v>
      </c>
      <c r="B16" s="28" t="s">
        <v>413</v>
      </c>
      <c r="C16" s="28">
        <v>1965</v>
      </c>
      <c r="D16" s="54" t="s">
        <v>339</v>
      </c>
      <c r="E16">
        <v>28</v>
      </c>
      <c r="G16">
        <v>21</v>
      </c>
      <c r="I16">
        <v>25</v>
      </c>
      <c r="K16">
        <v>21</v>
      </c>
      <c r="L16">
        <v>23</v>
      </c>
      <c r="M16">
        <v>28</v>
      </c>
      <c r="O16">
        <v>21</v>
      </c>
      <c r="R16">
        <v>13</v>
      </c>
      <c r="T16">
        <v>21</v>
      </c>
      <c r="V16" s="45">
        <f t="shared" si="0"/>
        <v>201</v>
      </c>
      <c r="W16">
        <v>9</v>
      </c>
      <c r="X16">
        <v>201</v>
      </c>
    </row>
    <row r="17" spans="1:22" ht="12.75">
      <c r="A17" s="59">
        <v>12</v>
      </c>
      <c r="B17" s="28" t="s">
        <v>160</v>
      </c>
      <c r="C17" s="28">
        <v>1967</v>
      </c>
      <c r="D17" s="54" t="s">
        <v>343</v>
      </c>
      <c r="F17">
        <v>27</v>
      </c>
      <c r="I17">
        <v>31</v>
      </c>
      <c r="J17">
        <v>31</v>
      </c>
      <c r="L17">
        <v>28</v>
      </c>
      <c r="N17">
        <v>31</v>
      </c>
      <c r="O17">
        <v>30</v>
      </c>
      <c r="S17">
        <v>27</v>
      </c>
      <c r="V17" s="45">
        <f t="shared" si="0"/>
        <v>205</v>
      </c>
    </row>
    <row r="18" spans="1:22" ht="12.75">
      <c r="A18" s="59">
        <v>13</v>
      </c>
      <c r="B18" s="28" t="s">
        <v>24</v>
      </c>
      <c r="C18" s="28">
        <v>1967</v>
      </c>
      <c r="D18" s="54" t="s">
        <v>315</v>
      </c>
      <c r="E18">
        <v>31</v>
      </c>
      <c r="F18">
        <v>32</v>
      </c>
      <c r="G18">
        <v>30</v>
      </c>
      <c r="I18">
        <v>32</v>
      </c>
      <c r="K18">
        <v>17</v>
      </c>
      <c r="M18">
        <v>33</v>
      </c>
      <c r="S18">
        <v>28</v>
      </c>
      <c r="V18" s="45">
        <f t="shared" si="0"/>
        <v>203</v>
      </c>
    </row>
    <row r="19" spans="1:22" ht="12.75">
      <c r="A19" s="59">
        <v>14</v>
      </c>
      <c r="B19" s="28" t="s">
        <v>130</v>
      </c>
      <c r="C19" s="28">
        <v>1966</v>
      </c>
      <c r="D19" s="54" t="s">
        <v>294</v>
      </c>
      <c r="F19">
        <v>36</v>
      </c>
      <c r="L19">
        <v>36</v>
      </c>
      <c r="M19">
        <v>38</v>
      </c>
      <c r="R19">
        <v>40</v>
      </c>
      <c r="T19">
        <v>38</v>
      </c>
      <c r="V19" s="45">
        <f aca="true" t="shared" si="1" ref="V19:V37">SUM(E19:T19)</f>
        <v>188</v>
      </c>
    </row>
    <row r="20" spans="1:22" ht="12.75">
      <c r="A20" s="59">
        <v>15</v>
      </c>
      <c r="B20" s="28" t="s">
        <v>415</v>
      </c>
      <c r="C20" s="28">
        <v>1967</v>
      </c>
      <c r="D20" s="54" t="s">
        <v>311</v>
      </c>
      <c r="H20">
        <v>23</v>
      </c>
      <c r="I20">
        <v>24</v>
      </c>
      <c r="J20">
        <v>22</v>
      </c>
      <c r="K20">
        <v>22</v>
      </c>
      <c r="L20">
        <v>24</v>
      </c>
      <c r="N20">
        <v>26</v>
      </c>
      <c r="T20">
        <v>22</v>
      </c>
      <c r="V20" s="45">
        <f t="shared" si="1"/>
        <v>163</v>
      </c>
    </row>
    <row r="21" spans="1:22" ht="12.75">
      <c r="A21" s="59">
        <v>16</v>
      </c>
      <c r="B21" s="28" t="s">
        <v>414</v>
      </c>
      <c r="C21" s="28">
        <v>1968</v>
      </c>
      <c r="D21" s="54" t="s">
        <v>309</v>
      </c>
      <c r="H21">
        <v>32</v>
      </c>
      <c r="L21">
        <v>26</v>
      </c>
      <c r="N21">
        <v>27</v>
      </c>
      <c r="P21">
        <v>26</v>
      </c>
      <c r="Q21">
        <v>31</v>
      </c>
      <c r="V21" s="45">
        <f t="shared" si="1"/>
        <v>142</v>
      </c>
    </row>
    <row r="22" spans="1:22" ht="12.75">
      <c r="A22" s="59">
        <v>17</v>
      </c>
      <c r="B22" s="28" t="s">
        <v>16</v>
      </c>
      <c r="C22" s="28">
        <v>1968</v>
      </c>
      <c r="D22" s="54" t="s">
        <v>309</v>
      </c>
      <c r="F22">
        <v>34</v>
      </c>
      <c r="G22">
        <v>36</v>
      </c>
      <c r="H22">
        <v>38</v>
      </c>
      <c r="J22">
        <v>33</v>
      </c>
      <c r="V22" s="45">
        <f t="shared" si="1"/>
        <v>141</v>
      </c>
    </row>
    <row r="23" spans="1:22" ht="12.75">
      <c r="A23" s="59">
        <v>18</v>
      </c>
      <c r="B23" s="28" t="s">
        <v>146</v>
      </c>
      <c r="C23" s="28">
        <v>1969</v>
      </c>
      <c r="D23" s="54" t="s">
        <v>312</v>
      </c>
      <c r="F23">
        <v>26</v>
      </c>
      <c r="G23">
        <v>26</v>
      </c>
      <c r="H23">
        <v>30</v>
      </c>
      <c r="I23">
        <v>28</v>
      </c>
      <c r="T23">
        <v>29</v>
      </c>
      <c r="V23" s="45">
        <f t="shared" si="1"/>
        <v>139</v>
      </c>
    </row>
    <row r="24" spans="1:22" ht="12.75">
      <c r="A24" s="59">
        <v>19</v>
      </c>
      <c r="B24" s="28" t="s">
        <v>26</v>
      </c>
      <c r="C24" s="28">
        <v>1965</v>
      </c>
      <c r="D24" s="54" t="s">
        <v>343</v>
      </c>
      <c r="J24">
        <v>26</v>
      </c>
      <c r="K24">
        <v>27</v>
      </c>
      <c r="O24">
        <v>25</v>
      </c>
      <c r="S24">
        <v>26</v>
      </c>
      <c r="T24">
        <v>28</v>
      </c>
      <c r="V24" s="45">
        <f t="shared" si="1"/>
        <v>132</v>
      </c>
    </row>
    <row r="25" spans="1:22" ht="12.75">
      <c r="A25" s="59">
        <v>20</v>
      </c>
      <c r="B25" s="28" t="s">
        <v>178</v>
      </c>
      <c r="C25" s="28">
        <v>1966</v>
      </c>
      <c r="D25" s="54" t="s">
        <v>346</v>
      </c>
      <c r="H25">
        <v>22</v>
      </c>
      <c r="I25">
        <v>23</v>
      </c>
      <c r="J25">
        <v>23</v>
      </c>
      <c r="K25">
        <v>24</v>
      </c>
      <c r="P25">
        <v>23</v>
      </c>
      <c r="R25">
        <v>16</v>
      </c>
      <c r="V25" s="45">
        <f t="shared" si="1"/>
        <v>131</v>
      </c>
    </row>
    <row r="26" spans="1:22" ht="12.75">
      <c r="A26" s="59">
        <v>21</v>
      </c>
      <c r="B26" s="28" t="s">
        <v>132</v>
      </c>
      <c r="C26" s="28">
        <v>1965</v>
      </c>
      <c r="D26" s="54" t="s">
        <v>261</v>
      </c>
      <c r="F26">
        <v>23</v>
      </c>
      <c r="H26">
        <v>28</v>
      </c>
      <c r="I26">
        <v>26</v>
      </c>
      <c r="K26">
        <v>26</v>
      </c>
      <c r="P26">
        <v>19</v>
      </c>
      <c r="R26">
        <v>9</v>
      </c>
      <c r="V26" s="45">
        <f t="shared" si="1"/>
        <v>131</v>
      </c>
    </row>
    <row r="27" spans="1:22" ht="12.75">
      <c r="A27" s="59">
        <v>22</v>
      </c>
      <c r="B27" s="28" t="s">
        <v>416</v>
      </c>
      <c r="C27" s="28">
        <v>1967</v>
      </c>
      <c r="D27" s="54" t="s">
        <v>309</v>
      </c>
      <c r="H27">
        <v>25</v>
      </c>
      <c r="I27">
        <v>22</v>
      </c>
      <c r="N27">
        <v>24</v>
      </c>
      <c r="O27">
        <v>17</v>
      </c>
      <c r="P27">
        <v>17</v>
      </c>
      <c r="Q27">
        <v>26</v>
      </c>
      <c r="V27" s="45">
        <f t="shared" si="1"/>
        <v>131</v>
      </c>
    </row>
    <row r="28" spans="1:22" ht="12.75">
      <c r="A28" s="59">
        <v>23</v>
      </c>
      <c r="B28" s="28" t="s">
        <v>61</v>
      </c>
      <c r="C28" s="28">
        <v>1969</v>
      </c>
      <c r="D28" s="54" t="s">
        <v>294</v>
      </c>
      <c r="K28">
        <v>38</v>
      </c>
      <c r="O28">
        <v>38</v>
      </c>
      <c r="R28">
        <v>34</v>
      </c>
      <c r="V28" s="45">
        <f t="shared" si="1"/>
        <v>110</v>
      </c>
    </row>
    <row r="29" spans="1:22" ht="12.75">
      <c r="A29" s="59">
        <v>24</v>
      </c>
      <c r="B29" s="28" t="s">
        <v>188</v>
      </c>
      <c r="C29" s="28"/>
      <c r="D29" s="54" t="s">
        <v>312</v>
      </c>
      <c r="P29">
        <v>36</v>
      </c>
      <c r="R29">
        <v>32</v>
      </c>
      <c r="T29">
        <v>34</v>
      </c>
      <c r="V29" s="45">
        <f t="shared" si="1"/>
        <v>102</v>
      </c>
    </row>
    <row r="30" spans="1:22" ht="12.75">
      <c r="A30" s="59">
        <v>25</v>
      </c>
      <c r="B30" s="28" t="s">
        <v>102</v>
      </c>
      <c r="C30" s="28">
        <v>1967</v>
      </c>
      <c r="D30" s="54" t="s">
        <v>261</v>
      </c>
      <c r="H30">
        <v>33</v>
      </c>
      <c r="P30">
        <v>33</v>
      </c>
      <c r="R30">
        <v>33</v>
      </c>
      <c r="V30" s="45">
        <f t="shared" si="1"/>
        <v>99</v>
      </c>
    </row>
    <row r="31" spans="1:22" ht="12.75">
      <c r="A31" s="59">
        <v>26</v>
      </c>
      <c r="B31" s="28" t="s">
        <v>21</v>
      </c>
      <c r="C31" s="28">
        <v>1968</v>
      </c>
      <c r="D31" s="54" t="s">
        <v>343</v>
      </c>
      <c r="F31">
        <v>22</v>
      </c>
      <c r="I31">
        <v>27</v>
      </c>
      <c r="J31">
        <v>24</v>
      </c>
      <c r="K31">
        <v>25</v>
      </c>
      <c r="V31" s="45">
        <f t="shared" si="1"/>
        <v>98</v>
      </c>
    </row>
    <row r="32" spans="1:22" ht="12.75">
      <c r="A32" s="59">
        <v>27</v>
      </c>
      <c r="B32" s="28" t="s">
        <v>417</v>
      </c>
      <c r="C32" s="28">
        <v>1967</v>
      </c>
      <c r="D32" s="54" t="s">
        <v>315</v>
      </c>
      <c r="F32">
        <v>28</v>
      </c>
      <c r="L32">
        <v>30</v>
      </c>
      <c r="N32">
        <v>30</v>
      </c>
      <c r="V32" s="45">
        <f t="shared" si="1"/>
        <v>88</v>
      </c>
    </row>
    <row r="33" spans="1:22" ht="12.75">
      <c r="A33" s="59">
        <v>28</v>
      </c>
      <c r="B33" s="28" t="s">
        <v>111</v>
      </c>
      <c r="C33" s="28">
        <v>1965</v>
      </c>
      <c r="D33" s="54" t="s">
        <v>308</v>
      </c>
      <c r="H33">
        <v>31</v>
      </c>
      <c r="P33">
        <v>22</v>
      </c>
      <c r="Q33">
        <v>30</v>
      </c>
      <c r="V33" s="45">
        <f t="shared" si="1"/>
        <v>83</v>
      </c>
    </row>
    <row r="34" spans="1:22" ht="12.75">
      <c r="A34" s="59">
        <v>29</v>
      </c>
      <c r="B34" s="28" t="s">
        <v>423</v>
      </c>
      <c r="C34" s="28">
        <v>1968</v>
      </c>
      <c r="D34" s="54" t="s">
        <v>339</v>
      </c>
      <c r="K34">
        <v>20</v>
      </c>
      <c r="L34">
        <v>22</v>
      </c>
      <c r="S34">
        <v>24</v>
      </c>
      <c r="T34">
        <v>16</v>
      </c>
      <c r="V34" s="45">
        <f t="shared" si="1"/>
        <v>82</v>
      </c>
    </row>
    <row r="35" spans="1:22" ht="12.75">
      <c r="A35" s="59">
        <v>30</v>
      </c>
      <c r="B35" s="28" t="s">
        <v>80</v>
      </c>
      <c r="C35" s="28"/>
      <c r="D35" s="54" t="s">
        <v>264</v>
      </c>
      <c r="G35">
        <v>23</v>
      </c>
      <c r="O35">
        <v>22</v>
      </c>
      <c r="R35">
        <v>10</v>
      </c>
      <c r="T35">
        <v>23</v>
      </c>
      <c r="V35" s="45">
        <f t="shared" si="1"/>
        <v>78</v>
      </c>
    </row>
    <row r="36" spans="1:22" ht="12.75">
      <c r="A36" s="59">
        <v>31</v>
      </c>
      <c r="B36" s="28" t="s">
        <v>115</v>
      </c>
      <c r="C36" s="28">
        <v>1968</v>
      </c>
      <c r="D36" s="54" t="s">
        <v>308</v>
      </c>
      <c r="H36">
        <v>20</v>
      </c>
      <c r="P36">
        <v>21</v>
      </c>
      <c r="Q36">
        <v>29</v>
      </c>
      <c r="V36" s="45">
        <f t="shared" si="1"/>
        <v>70</v>
      </c>
    </row>
    <row r="37" spans="1:22" ht="12.75">
      <c r="A37" s="59">
        <v>32</v>
      </c>
      <c r="B37" s="28" t="s">
        <v>69</v>
      </c>
      <c r="C37" s="28">
        <v>1969</v>
      </c>
      <c r="D37" s="54" t="s">
        <v>264</v>
      </c>
      <c r="K37">
        <v>19</v>
      </c>
      <c r="N37">
        <v>26</v>
      </c>
      <c r="R37">
        <v>24</v>
      </c>
      <c r="V37" s="45">
        <f t="shared" si="1"/>
        <v>69</v>
      </c>
    </row>
    <row r="38" spans="1:22" ht="12.75">
      <c r="A38" s="59">
        <v>33</v>
      </c>
      <c r="B38" s="28" t="s">
        <v>247</v>
      </c>
      <c r="C38" s="28">
        <v>1966</v>
      </c>
      <c r="D38" s="54" t="s">
        <v>409</v>
      </c>
      <c r="K38">
        <v>18</v>
      </c>
      <c r="R38">
        <v>7</v>
      </c>
      <c r="S38">
        <v>23</v>
      </c>
      <c r="T38">
        <v>20</v>
      </c>
      <c r="V38" s="45">
        <f aca="true" t="shared" si="2" ref="V38:V61">SUM(E38:T38)</f>
        <v>68</v>
      </c>
    </row>
    <row r="39" spans="1:22" ht="12.75">
      <c r="A39" s="59">
        <v>34</v>
      </c>
      <c r="B39" s="28" t="s">
        <v>418</v>
      </c>
      <c r="C39" s="28">
        <v>1967</v>
      </c>
      <c r="D39" s="54" t="s">
        <v>340</v>
      </c>
      <c r="H39">
        <v>24</v>
      </c>
      <c r="N39">
        <v>25</v>
      </c>
      <c r="P39">
        <v>18</v>
      </c>
      <c r="V39" s="45">
        <f t="shared" si="2"/>
        <v>67</v>
      </c>
    </row>
    <row r="40" spans="1:22" ht="12.75">
      <c r="A40" s="59">
        <v>35</v>
      </c>
      <c r="B40" s="28" t="s">
        <v>187</v>
      </c>
      <c r="C40" s="28">
        <v>1968</v>
      </c>
      <c r="D40" s="54" t="s">
        <v>264</v>
      </c>
      <c r="H40">
        <v>26</v>
      </c>
      <c r="O40">
        <v>18</v>
      </c>
      <c r="R40">
        <v>21</v>
      </c>
      <c r="V40" s="45">
        <f t="shared" si="2"/>
        <v>65</v>
      </c>
    </row>
    <row r="41" spans="1:22" ht="12.75">
      <c r="A41" s="59">
        <v>36</v>
      </c>
      <c r="B41" s="28" t="s">
        <v>79</v>
      </c>
      <c r="C41" s="28"/>
      <c r="D41" s="54" t="s">
        <v>294</v>
      </c>
      <c r="O41">
        <v>24</v>
      </c>
      <c r="P41">
        <v>24</v>
      </c>
      <c r="R41">
        <v>17</v>
      </c>
      <c r="V41" s="45">
        <f t="shared" si="2"/>
        <v>65</v>
      </c>
    </row>
    <row r="42" spans="1:22" ht="12.75">
      <c r="A42" s="59">
        <v>37</v>
      </c>
      <c r="B42" s="28" t="s">
        <v>126</v>
      </c>
      <c r="C42" s="28"/>
      <c r="D42" s="54" t="s">
        <v>261</v>
      </c>
      <c r="P42">
        <v>31</v>
      </c>
      <c r="R42">
        <v>30</v>
      </c>
      <c r="V42" s="45">
        <f t="shared" si="2"/>
        <v>61</v>
      </c>
    </row>
    <row r="43" spans="1:22" ht="12.75">
      <c r="A43" s="59">
        <v>38</v>
      </c>
      <c r="B43" s="28" t="s">
        <v>419</v>
      </c>
      <c r="C43" s="28"/>
      <c r="D43" s="54" t="s">
        <v>261</v>
      </c>
      <c r="P43">
        <v>32</v>
      </c>
      <c r="R43">
        <v>28</v>
      </c>
      <c r="V43" s="45">
        <f t="shared" si="2"/>
        <v>60</v>
      </c>
    </row>
    <row r="44" spans="1:22" ht="12.75">
      <c r="A44" s="59">
        <v>39</v>
      </c>
      <c r="B44" s="28" t="s">
        <v>428</v>
      </c>
      <c r="C44" s="28">
        <v>1967</v>
      </c>
      <c r="D44" s="54" t="s">
        <v>409</v>
      </c>
      <c r="E44">
        <v>29</v>
      </c>
      <c r="T44">
        <v>31</v>
      </c>
      <c r="V44" s="45">
        <f t="shared" si="2"/>
        <v>60</v>
      </c>
    </row>
    <row r="45" spans="1:22" ht="12.75">
      <c r="A45" s="59">
        <v>40</v>
      </c>
      <c r="B45" s="28" t="s">
        <v>204</v>
      </c>
      <c r="C45" s="28">
        <v>1967</v>
      </c>
      <c r="D45" s="54" t="s">
        <v>309</v>
      </c>
      <c r="L45">
        <v>21</v>
      </c>
      <c r="N45">
        <v>22</v>
      </c>
      <c r="P45">
        <v>15</v>
      </c>
      <c r="V45" s="45">
        <f t="shared" si="2"/>
        <v>58</v>
      </c>
    </row>
    <row r="46" spans="1:22" ht="12.75">
      <c r="A46" s="59">
        <v>41</v>
      </c>
      <c r="B46" s="28" t="s">
        <v>429</v>
      </c>
      <c r="C46" s="28"/>
      <c r="D46" s="54" t="s">
        <v>312</v>
      </c>
      <c r="G46">
        <v>28</v>
      </c>
      <c r="T46">
        <v>30</v>
      </c>
      <c r="V46" s="45">
        <f t="shared" si="2"/>
        <v>58</v>
      </c>
    </row>
    <row r="47" spans="1:22" ht="12.75">
      <c r="A47" s="59">
        <v>42</v>
      </c>
      <c r="B47" s="28" t="s">
        <v>420</v>
      </c>
      <c r="C47" s="28">
        <v>1966</v>
      </c>
      <c r="D47" s="54" t="s">
        <v>309</v>
      </c>
      <c r="H47">
        <v>21</v>
      </c>
      <c r="I47">
        <v>19</v>
      </c>
      <c r="P47">
        <v>16</v>
      </c>
      <c r="V47" s="45">
        <f t="shared" si="2"/>
        <v>56</v>
      </c>
    </row>
    <row r="48" spans="1:22" ht="12.75">
      <c r="A48" s="59">
        <v>43</v>
      </c>
      <c r="B48" s="28" t="s">
        <v>421</v>
      </c>
      <c r="C48" s="28">
        <v>1967</v>
      </c>
      <c r="D48" s="54" t="s">
        <v>346</v>
      </c>
      <c r="E48">
        <v>27</v>
      </c>
      <c r="O48">
        <v>15</v>
      </c>
      <c r="P48">
        <v>14</v>
      </c>
      <c r="V48" s="45">
        <f t="shared" si="2"/>
        <v>56</v>
      </c>
    </row>
    <row r="49" spans="1:22" ht="12.75">
      <c r="A49" s="59">
        <v>44</v>
      </c>
      <c r="B49" s="28" t="s">
        <v>118</v>
      </c>
      <c r="C49" s="28">
        <v>1969</v>
      </c>
      <c r="D49" s="54" t="s">
        <v>308</v>
      </c>
      <c r="H49">
        <v>27</v>
      </c>
      <c r="Q49">
        <v>28</v>
      </c>
      <c r="V49" s="45">
        <f t="shared" si="2"/>
        <v>55</v>
      </c>
    </row>
    <row r="50" spans="1:22" ht="12.75">
      <c r="A50" s="59">
        <v>45</v>
      </c>
      <c r="B50" s="28" t="s">
        <v>426</v>
      </c>
      <c r="C50" s="28"/>
      <c r="D50" s="54" t="s">
        <v>264</v>
      </c>
      <c r="O50">
        <v>19</v>
      </c>
      <c r="R50">
        <v>15</v>
      </c>
      <c r="T50">
        <v>18</v>
      </c>
      <c r="V50" s="45">
        <f t="shared" si="2"/>
        <v>52</v>
      </c>
    </row>
    <row r="51" spans="1:22" ht="12.75">
      <c r="A51" s="59">
        <v>46</v>
      </c>
      <c r="B51" s="28" t="s">
        <v>148</v>
      </c>
      <c r="C51" s="28">
        <v>1967</v>
      </c>
      <c r="D51" s="54" t="s">
        <v>294</v>
      </c>
      <c r="H51">
        <v>29</v>
      </c>
      <c r="R51">
        <v>22</v>
      </c>
      <c r="V51" s="45">
        <f t="shared" si="2"/>
        <v>51</v>
      </c>
    </row>
    <row r="52" spans="1:22" ht="12.75">
      <c r="A52" s="59">
        <v>47</v>
      </c>
      <c r="B52" s="28" t="s">
        <v>93</v>
      </c>
      <c r="C52" s="28"/>
      <c r="D52" s="54" t="s">
        <v>264</v>
      </c>
      <c r="G52">
        <v>27</v>
      </c>
      <c r="T52">
        <v>24</v>
      </c>
      <c r="V52" s="45">
        <f t="shared" si="2"/>
        <v>51</v>
      </c>
    </row>
    <row r="53" spans="1:22" ht="12.75">
      <c r="A53" s="59">
        <v>48</v>
      </c>
      <c r="B53" s="28" t="s">
        <v>422</v>
      </c>
      <c r="C53" s="28"/>
      <c r="D53" s="54" t="s">
        <v>308</v>
      </c>
      <c r="P53">
        <v>20</v>
      </c>
      <c r="Q53">
        <v>27</v>
      </c>
      <c r="V53" s="45">
        <f t="shared" si="2"/>
        <v>47</v>
      </c>
    </row>
    <row r="54" spans="1:22" ht="12.75">
      <c r="A54" s="59">
        <v>49</v>
      </c>
      <c r="B54" s="28" t="s">
        <v>27</v>
      </c>
      <c r="C54" s="28">
        <v>1965</v>
      </c>
      <c r="D54" s="54" t="s">
        <v>309</v>
      </c>
      <c r="I54">
        <v>21</v>
      </c>
      <c r="J54">
        <v>21</v>
      </c>
      <c r="V54" s="45">
        <f t="shared" si="2"/>
        <v>42</v>
      </c>
    </row>
    <row r="55" spans="1:22" ht="12.75">
      <c r="A55" s="59">
        <v>50</v>
      </c>
      <c r="B55" s="28" t="s">
        <v>433</v>
      </c>
      <c r="C55" s="28">
        <v>1967</v>
      </c>
      <c r="D55" s="54" t="s">
        <v>378</v>
      </c>
      <c r="K55">
        <v>23</v>
      </c>
      <c r="T55">
        <v>19</v>
      </c>
      <c r="V55" s="45">
        <f t="shared" si="2"/>
        <v>42</v>
      </c>
    </row>
    <row r="56" spans="1:22" ht="12.75">
      <c r="A56" s="59">
        <v>51</v>
      </c>
      <c r="B56" s="28" t="s">
        <v>424</v>
      </c>
      <c r="C56" s="28">
        <v>1965</v>
      </c>
      <c r="D56" s="54" t="s">
        <v>310</v>
      </c>
      <c r="E56">
        <v>38</v>
      </c>
      <c r="V56" s="45">
        <f t="shared" si="2"/>
        <v>38</v>
      </c>
    </row>
    <row r="57" spans="1:22" ht="12.75">
      <c r="A57" s="59">
        <v>52</v>
      </c>
      <c r="B57" s="28" t="s">
        <v>425</v>
      </c>
      <c r="C57" s="28"/>
      <c r="D57" s="54" t="s">
        <v>312</v>
      </c>
      <c r="G57">
        <v>34</v>
      </c>
      <c r="V57" s="45">
        <f t="shared" si="2"/>
        <v>34</v>
      </c>
    </row>
    <row r="58" spans="1:22" ht="12.75">
      <c r="A58" s="59">
        <v>53</v>
      </c>
      <c r="B58" s="28" t="s">
        <v>127</v>
      </c>
      <c r="C58" s="28"/>
      <c r="D58" s="54" t="s">
        <v>294</v>
      </c>
      <c r="O58">
        <v>33</v>
      </c>
      <c r="V58" s="45">
        <f t="shared" si="2"/>
        <v>33</v>
      </c>
    </row>
    <row r="59" spans="1:22" ht="12.75">
      <c r="A59" s="59">
        <v>54</v>
      </c>
      <c r="B59" s="28" t="s">
        <v>427</v>
      </c>
      <c r="C59" s="28"/>
      <c r="D59" s="54" t="s">
        <v>294</v>
      </c>
      <c r="R59">
        <v>32</v>
      </c>
      <c r="V59" s="45">
        <f t="shared" si="2"/>
        <v>32</v>
      </c>
    </row>
    <row r="60" spans="1:22" ht="12.75">
      <c r="A60" s="59">
        <v>55</v>
      </c>
      <c r="B60" s="28" t="s">
        <v>554</v>
      </c>
      <c r="C60" s="28">
        <v>1966</v>
      </c>
      <c r="D60" s="54" t="s">
        <v>343</v>
      </c>
      <c r="S60">
        <v>30</v>
      </c>
      <c r="V60" s="45">
        <f t="shared" si="2"/>
        <v>30</v>
      </c>
    </row>
    <row r="61" spans="1:22" ht="12.75">
      <c r="A61" s="59">
        <v>56</v>
      </c>
      <c r="B61" s="28" t="s">
        <v>135</v>
      </c>
      <c r="C61" s="28"/>
      <c r="D61" s="54" t="s">
        <v>294</v>
      </c>
      <c r="R61">
        <v>26</v>
      </c>
      <c r="V61" s="45">
        <f t="shared" si="2"/>
        <v>26</v>
      </c>
    </row>
    <row r="62" spans="1:22" ht="12.75">
      <c r="A62" s="59">
        <v>57</v>
      </c>
      <c r="B62" s="28" t="s">
        <v>575</v>
      </c>
      <c r="D62" s="54" t="s">
        <v>311</v>
      </c>
      <c r="T62">
        <v>26</v>
      </c>
      <c r="V62" s="45">
        <v>26</v>
      </c>
    </row>
    <row r="63" spans="1:22" ht="12.75">
      <c r="A63" s="59">
        <v>58</v>
      </c>
      <c r="B63" s="28" t="s">
        <v>94</v>
      </c>
      <c r="C63" s="28"/>
      <c r="D63" s="54" t="s">
        <v>481</v>
      </c>
      <c r="G63">
        <v>25</v>
      </c>
      <c r="V63" s="45">
        <f aca="true" t="shared" si="3" ref="V63:V76">SUM(E63:T63)</f>
        <v>25</v>
      </c>
    </row>
    <row r="64" spans="1:22" ht="12.75">
      <c r="A64" s="59">
        <v>59</v>
      </c>
      <c r="B64" s="28" t="s">
        <v>430</v>
      </c>
      <c r="C64" s="28">
        <v>1969</v>
      </c>
      <c r="D64" s="54" t="s">
        <v>343</v>
      </c>
      <c r="J64">
        <v>25</v>
      </c>
      <c r="V64" s="45">
        <f t="shared" si="3"/>
        <v>25</v>
      </c>
    </row>
    <row r="65" spans="1:22" ht="12.75">
      <c r="A65" s="59">
        <v>60</v>
      </c>
      <c r="B65" s="28" t="s">
        <v>431</v>
      </c>
      <c r="C65" s="28">
        <v>1968</v>
      </c>
      <c r="D65" s="54" t="s">
        <v>476</v>
      </c>
      <c r="L65">
        <v>25</v>
      </c>
      <c r="V65" s="45">
        <f t="shared" si="3"/>
        <v>25</v>
      </c>
    </row>
    <row r="66" spans="1:22" ht="12.75">
      <c r="A66" s="59">
        <v>61</v>
      </c>
      <c r="B66" s="28" t="s">
        <v>432</v>
      </c>
      <c r="C66" s="28"/>
      <c r="D66" s="54" t="s">
        <v>308</v>
      </c>
      <c r="Q66">
        <v>25</v>
      </c>
      <c r="V66" s="45">
        <f t="shared" si="3"/>
        <v>25</v>
      </c>
    </row>
    <row r="67" spans="1:22" ht="12.75">
      <c r="A67" s="59">
        <v>62</v>
      </c>
      <c r="B67" s="28" t="s">
        <v>434</v>
      </c>
      <c r="C67" s="28"/>
      <c r="D67" s="54" t="s">
        <v>440</v>
      </c>
      <c r="N67">
        <v>23</v>
      </c>
      <c r="V67" s="45">
        <f t="shared" si="3"/>
        <v>23</v>
      </c>
    </row>
    <row r="68" spans="1:22" ht="12.75">
      <c r="A68" s="59">
        <v>63</v>
      </c>
      <c r="B68" s="28" t="s">
        <v>176</v>
      </c>
      <c r="C68" s="28"/>
      <c r="D68" s="54" t="s">
        <v>264</v>
      </c>
      <c r="O68">
        <v>23</v>
      </c>
      <c r="V68" s="45">
        <f t="shared" si="3"/>
        <v>23</v>
      </c>
    </row>
    <row r="69" spans="1:22" ht="12.75">
      <c r="A69" s="59">
        <v>64</v>
      </c>
      <c r="B69" s="28" t="s">
        <v>246</v>
      </c>
      <c r="C69" s="28"/>
      <c r="D69" s="54" t="s">
        <v>294</v>
      </c>
      <c r="R69">
        <v>23</v>
      </c>
      <c r="V69" s="45">
        <f t="shared" si="3"/>
        <v>23</v>
      </c>
    </row>
    <row r="70" spans="1:22" ht="12.75">
      <c r="A70" s="59">
        <v>65</v>
      </c>
      <c r="B70" s="28" t="s">
        <v>161</v>
      </c>
      <c r="C70" s="28"/>
      <c r="D70" s="54" t="s">
        <v>294</v>
      </c>
      <c r="G70">
        <v>22</v>
      </c>
      <c r="V70" s="45">
        <f t="shared" si="3"/>
        <v>22</v>
      </c>
    </row>
    <row r="71" spans="1:22" ht="12.75">
      <c r="A71" s="59">
        <v>66</v>
      </c>
      <c r="B71" s="28" t="s">
        <v>22</v>
      </c>
      <c r="C71" s="28">
        <v>1969</v>
      </c>
      <c r="D71" s="54" t="s">
        <v>309</v>
      </c>
      <c r="I71">
        <v>20</v>
      </c>
      <c r="V71" s="45">
        <f t="shared" si="3"/>
        <v>20</v>
      </c>
    </row>
    <row r="72" spans="1:22" ht="12.75">
      <c r="A72" s="59">
        <v>67</v>
      </c>
      <c r="B72" s="28" t="s">
        <v>435</v>
      </c>
      <c r="C72" s="28"/>
      <c r="D72" s="54" t="s">
        <v>440</v>
      </c>
      <c r="O72">
        <v>20</v>
      </c>
      <c r="V72" s="45">
        <f t="shared" si="3"/>
        <v>20</v>
      </c>
    </row>
    <row r="73" spans="1:22" ht="12.75">
      <c r="A73" s="59">
        <v>68</v>
      </c>
      <c r="B73" s="28" t="s">
        <v>128</v>
      </c>
      <c r="C73" s="28"/>
      <c r="D73" s="54" t="s">
        <v>294</v>
      </c>
      <c r="R73">
        <v>20</v>
      </c>
      <c r="V73" s="45">
        <f t="shared" si="3"/>
        <v>20</v>
      </c>
    </row>
    <row r="74" spans="1:24" ht="12.75">
      <c r="A74" s="59">
        <v>69</v>
      </c>
      <c r="B74" s="28" t="s">
        <v>436</v>
      </c>
      <c r="C74" s="28">
        <v>1969</v>
      </c>
      <c r="D74" s="54" t="s">
        <v>309</v>
      </c>
      <c r="H74">
        <v>19</v>
      </c>
      <c r="V74" s="45">
        <f t="shared" si="3"/>
        <v>19</v>
      </c>
      <c r="X74" s="6"/>
    </row>
    <row r="75" spans="1:25" ht="12.75">
      <c r="A75" s="59">
        <v>70</v>
      </c>
      <c r="B75" s="28" t="s">
        <v>437</v>
      </c>
      <c r="C75" s="28"/>
      <c r="D75" s="54" t="s">
        <v>294</v>
      </c>
      <c r="R75">
        <v>19</v>
      </c>
      <c r="V75" s="45">
        <f t="shared" si="3"/>
        <v>19</v>
      </c>
      <c r="X75" s="6"/>
      <c r="Y75" s="6"/>
    </row>
    <row r="76" spans="1:25" ht="12.75">
      <c r="A76" s="59">
        <v>71</v>
      </c>
      <c r="B76" s="28" t="s">
        <v>191</v>
      </c>
      <c r="C76" s="28"/>
      <c r="D76" s="54" t="s">
        <v>294</v>
      </c>
      <c r="R76">
        <v>18</v>
      </c>
      <c r="V76" s="45">
        <f t="shared" si="3"/>
        <v>18</v>
      </c>
      <c r="X76" s="6"/>
      <c r="Y76" s="6"/>
    </row>
    <row r="77" spans="1:22" ht="12.75">
      <c r="A77" s="59">
        <v>72</v>
      </c>
      <c r="B77" s="28" t="s">
        <v>576</v>
      </c>
      <c r="D77" s="54" t="s">
        <v>264</v>
      </c>
      <c r="T77">
        <v>17</v>
      </c>
      <c r="V77" s="45">
        <v>17</v>
      </c>
    </row>
    <row r="78" spans="1:22" ht="12.75">
      <c r="A78" s="59">
        <v>73</v>
      </c>
      <c r="B78" s="28" t="s">
        <v>179</v>
      </c>
      <c r="C78" s="28"/>
      <c r="D78" s="54" t="s">
        <v>264</v>
      </c>
      <c r="O78">
        <v>16</v>
      </c>
      <c r="V78" s="45">
        <f aca="true" t="shared" si="4" ref="V78:V83">SUM(E78:T78)</f>
        <v>16</v>
      </c>
    </row>
    <row r="79" spans="1:22" ht="12.75">
      <c r="A79" s="59">
        <v>74</v>
      </c>
      <c r="B79" s="28" t="s">
        <v>66</v>
      </c>
      <c r="C79" s="28"/>
      <c r="D79" s="54" t="s">
        <v>294</v>
      </c>
      <c r="R79">
        <v>14</v>
      </c>
      <c r="V79" s="45">
        <f t="shared" si="4"/>
        <v>14</v>
      </c>
    </row>
    <row r="80" spans="1:22" ht="12.75">
      <c r="A80" s="59">
        <v>75</v>
      </c>
      <c r="B80" s="28" t="s">
        <v>157</v>
      </c>
      <c r="C80" s="28"/>
      <c r="D80" s="54" t="s">
        <v>294</v>
      </c>
      <c r="R80">
        <v>12</v>
      </c>
      <c r="V80" s="45">
        <f t="shared" si="4"/>
        <v>12</v>
      </c>
    </row>
    <row r="81" spans="1:22" ht="12.75">
      <c r="A81" s="59">
        <v>76</v>
      </c>
      <c r="B81" s="28" t="s">
        <v>438</v>
      </c>
      <c r="C81" s="28"/>
      <c r="D81" s="54" t="s">
        <v>294</v>
      </c>
      <c r="R81">
        <v>11</v>
      </c>
      <c r="V81" s="45">
        <f t="shared" si="4"/>
        <v>11</v>
      </c>
    </row>
    <row r="82" spans="1:22" ht="12.75">
      <c r="A82" s="59">
        <v>77</v>
      </c>
      <c r="B82" s="28" t="s">
        <v>439</v>
      </c>
      <c r="C82" s="28"/>
      <c r="D82" s="54" t="s">
        <v>294</v>
      </c>
      <c r="R82">
        <v>8</v>
      </c>
      <c r="V82" s="45">
        <f t="shared" si="4"/>
        <v>8</v>
      </c>
    </row>
    <row r="83" spans="1:22" ht="12.75">
      <c r="A83" s="59">
        <v>78</v>
      </c>
      <c r="B83" s="28" t="s">
        <v>129</v>
      </c>
      <c r="C83" s="28"/>
      <c r="D83" s="54" t="s">
        <v>294</v>
      </c>
      <c r="R83">
        <v>6</v>
      </c>
      <c r="V83" s="45">
        <f t="shared" si="4"/>
        <v>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</dc:creator>
  <cp:keywords>corribas2019</cp:keywords>
  <dc:description/>
  <cp:lastModifiedBy>Toni</cp:lastModifiedBy>
  <cp:lastPrinted>2017-12-11T17:35:47Z</cp:lastPrinted>
  <dcterms:created xsi:type="dcterms:W3CDTF">2010-04-22T16:06:55Z</dcterms:created>
  <dcterms:modified xsi:type="dcterms:W3CDTF">2020-01-20T08:36:18Z</dcterms:modified>
  <cp:category/>
  <cp:version/>
  <cp:contentType/>
  <cp:contentStatus/>
</cp:coreProperties>
</file>